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rokugawa\Desktop\労保HP\修正版\"/>
    </mc:Choice>
  </mc:AlternateContent>
  <xr:revisionPtr revIDLastSave="0" documentId="13_ncr:1_{7C865593-AE65-41A7-893A-658E84186616}" xr6:coauthVersionLast="46" xr6:coauthVersionMax="46" xr10:uidLastSave="{00000000-0000-0000-0000-000000000000}"/>
  <workbookProtection workbookPassword="CC09" lockStructure="1"/>
  <bookViews>
    <workbookView xWindow="-108" yWindow="-108" windowWidth="23256" windowHeight="12576" activeTab="1" xr2:uid="{00000000-000D-0000-FFFF-FFFF00000000}"/>
  </bookViews>
  <sheets>
    <sheet name="内訳表" sheetId="1" r:id="rId1"/>
    <sheet name="報告書" sheetId="2" r:id="rId2"/>
  </sheets>
  <calcPr calcId="191029"/>
</workbook>
</file>

<file path=xl/calcChain.xml><?xml version="1.0" encoding="utf-8"?>
<calcChain xmlns="http://schemas.openxmlformats.org/spreadsheetml/2006/main">
  <c r="X48" i="2" l="1"/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32" i="1" l="1"/>
  <c r="S33" i="1"/>
  <c r="S34" i="1"/>
  <c r="S35" i="1"/>
  <c r="S36" i="1"/>
  <c r="S37" i="1"/>
  <c r="S38" i="1"/>
  <c r="S39" i="1"/>
  <c r="S40" i="1"/>
  <c r="S31" i="1"/>
  <c r="R8" i="1"/>
  <c r="R12" i="1"/>
  <c r="R29" i="1"/>
  <c r="R41" i="1"/>
  <c r="U35" i="2" s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Q29" i="1"/>
  <c r="D29" i="1"/>
  <c r="G21" i="2" s="1"/>
  <c r="E29" i="1"/>
  <c r="F29" i="1"/>
  <c r="G29" i="1"/>
  <c r="H29" i="1"/>
  <c r="H30" i="1" s="1"/>
  <c r="I29" i="1"/>
  <c r="J29" i="1"/>
  <c r="J30" i="1" s="1"/>
  <c r="K29" i="1"/>
  <c r="L29" i="1"/>
  <c r="M29" i="1"/>
  <c r="N29" i="1"/>
  <c r="N30" i="1" s="1"/>
  <c r="O29" i="1"/>
  <c r="P29" i="1"/>
  <c r="Q30" i="1"/>
  <c r="S9" i="1"/>
  <c r="S10" i="1"/>
  <c r="S11" i="1"/>
  <c r="E12" i="1"/>
  <c r="F12" i="1"/>
  <c r="F13" i="1" s="1"/>
  <c r="N23" i="2" s="1"/>
  <c r="G12" i="1"/>
  <c r="G43" i="1" s="1"/>
  <c r="H12" i="1"/>
  <c r="H43" i="1" s="1"/>
  <c r="I12" i="1"/>
  <c r="J12" i="1"/>
  <c r="K12" i="1"/>
  <c r="K13" i="1" s="1"/>
  <c r="N28" i="2" s="1"/>
  <c r="L12" i="1"/>
  <c r="M12" i="1"/>
  <c r="N12" i="1"/>
  <c r="O12" i="1"/>
  <c r="P12" i="1"/>
  <c r="Q12" i="1"/>
  <c r="Q43" i="1"/>
  <c r="D12" i="1"/>
  <c r="E41" i="1"/>
  <c r="U22" i="2" s="1"/>
  <c r="F41" i="1"/>
  <c r="U23" i="2" s="1"/>
  <c r="G41" i="1"/>
  <c r="G44" i="1" s="1"/>
  <c r="H41" i="1"/>
  <c r="I41" i="1"/>
  <c r="U26" i="2" s="1"/>
  <c r="J41" i="1"/>
  <c r="K41" i="1"/>
  <c r="L41" i="1"/>
  <c r="M41" i="1"/>
  <c r="U30" i="2" s="1"/>
  <c r="N41" i="1"/>
  <c r="U31" i="2" s="1"/>
  <c r="O41" i="1"/>
  <c r="O44" i="1" s="1"/>
  <c r="P41" i="1"/>
  <c r="U33" i="2" s="1"/>
  <c r="Q41" i="1"/>
  <c r="D41" i="1"/>
  <c r="U21" i="2" s="1"/>
  <c r="S27" i="1"/>
  <c r="S28" i="1"/>
  <c r="S6" i="1"/>
  <c r="G30" i="1"/>
  <c r="O30" i="1"/>
  <c r="P30" i="1"/>
  <c r="R3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7" i="1"/>
  <c r="S5" i="1"/>
  <c r="P44" i="1"/>
  <c r="E21" i="2"/>
  <c r="L21" i="2"/>
  <c r="S21" i="2"/>
  <c r="E22" i="2"/>
  <c r="L22" i="2"/>
  <c r="S22" i="2"/>
  <c r="E23" i="2"/>
  <c r="L23" i="2"/>
  <c r="S23" i="2"/>
  <c r="E25" i="2"/>
  <c r="S25" i="2"/>
  <c r="L25" i="2"/>
  <c r="E26" i="2"/>
  <c r="S26" i="2"/>
  <c r="L26" i="2"/>
  <c r="E27" i="2"/>
  <c r="L27" i="2"/>
  <c r="S27" i="2"/>
  <c r="E28" i="2"/>
  <c r="L28" i="2"/>
  <c r="S28" i="2"/>
  <c r="E29" i="2"/>
  <c r="L29" i="2"/>
  <c r="S29" i="2"/>
  <c r="E30" i="2"/>
  <c r="L30" i="2"/>
  <c r="S30" i="2"/>
  <c r="E31" i="2"/>
  <c r="L31" i="2"/>
  <c r="S31" i="2"/>
  <c r="E32" i="2"/>
  <c r="L32" i="2"/>
  <c r="S32" i="2"/>
  <c r="E24" i="2"/>
  <c r="S24" i="2"/>
  <c r="L24" i="2"/>
  <c r="E35" i="2"/>
  <c r="E34" i="2"/>
  <c r="E33" i="2"/>
  <c r="L35" i="2"/>
  <c r="L34" i="2"/>
  <c r="L33" i="2"/>
  <c r="J13" i="2"/>
  <c r="C6" i="2"/>
  <c r="U34" i="2"/>
  <c r="U25" i="2"/>
  <c r="U27" i="2"/>
  <c r="U28" i="2"/>
  <c r="U29" i="2"/>
  <c r="S33" i="2"/>
  <c r="S34" i="2"/>
  <c r="S35" i="2"/>
  <c r="Z33" i="2" l="1"/>
  <c r="D42" i="1"/>
  <c r="U32" i="2"/>
  <c r="U37" i="2" s="1"/>
  <c r="K44" i="1"/>
  <c r="P13" i="1"/>
  <c r="N33" i="2" s="1"/>
  <c r="J43" i="1"/>
  <c r="K43" i="1"/>
  <c r="U24" i="2"/>
  <c r="L43" i="1"/>
  <c r="J13" i="1"/>
  <c r="N27" i="2" s="1"/>
  <c r="N43" i="1"/>
  <c r="R43" i="1"/>
  <c r="L13" i="1"/>
  <c r="N29" i="2" s="1"/>
  <c r="AB29" i="2" s="1"/>
  <c r="H44" i="1"/>
  <c r="D44" i="1"/>
  <c r="N13" i="1"/>
  <c r="N31" i="2" s="1"/>
  <c r="AB31" i="2" s="1"/>
  <c r="AB28" i="2"/>
  <c r="L44" i="1"/>
  <c r="H13" i="1"/>
  <c r="N25" i="2" s="1"/>
  <c r="AB25" i="2" s="1"/>
  <c r="D30" i="1"/>
  <c r="G13" i="1"/>
  <c r="N24" i="2" s="1"/>
  <c r="L30" i="1"/>
  <c r="S41" i="1"/>
  <c r="Z34" i="2"/>
  <c r="Z35" i="2"/>
  <c r="R13" i="1"/>
  <c r="N35" i="2" s="1"/>
  <c r="AB35" i="2" s="1"/>
  <c r="D13" i="1"/>
  <c r="N21" i="2" s="1"/>
  <c r="AB21" i="2" s="1"/>
  <c r="O13" i="1"/>
  <c r="N32" i="2" s="1"/>
  <c r="K30" i="1"/>
  <c r="F43" i="1"/>
  <c r="M43" i="1"/>
  <c r="I43" i="1"/>
  <c r="E43" i="1"/>
  <c r="S8" i="1"/>
  <c r="AB24" i="2"/>
  <c r="AB33" i="2"/>
  <c r="Z31" i="2"/>
  <c r="Z27" i="2"/>
  <c r="Z22" i="2"/>
  <c r="S29" i="1"/>
  <c r="R44" i="1"/>
  <c r="Z24" i="2"/>
  <c r="Z25" i="2"/>
  <c r="S12" i="1"/>
  <c r="F30" i="1"/>
  <c r="O43" i="1"/>
  <c r="D43" i="1"/>
  <c r="P43" i="1"/>
  <c r="Z30" i="2"/>
  <c r="Z21" i="2"/>
  <c r="Q44" i="1"/>
  <c r="M44" i="1"/>
  <c r="I44" i="1"/>
  <c r="E44" i="1"/>
  <c r="M30" i="1"/>
  <c r="I30" i="1"/>
  <c r="E30" i="1"/>
  <c r="Z32" i="2"/>
  <c r="Z28" i="2"/>
  <c r="Z23" i="2"/>
  <c r="Q13" i="1"/>
  <c r="N34" i="2" s="1"/>
  <c r="AB34" i="2" s="1"/>
  <c r="M13" i="1"/>
  <c r="N30" i="2" s="1"/>
  <c r="AB30" i="2" s="1"/>
  <c r="I13" i="1"/>
  <c r="N26" i="2" s="1"/>
  <c r="E13" i="1"/>
  <c r="N22" i="2" s="1"/>
  <c r="AB22" i="2" s="1"/>
  <c r="AB23" i="2"/>
  <c r="AB27" i="2"/>
  <c r="Z29" i="2"/>
  <c r="Z26" i="2"/>
  <c r="N44" i="1"/>
  <c r="J44" i="1"/>
  <c r="F44" i="1"/>
  <c r="S42" i="1" l="1"/>
  <c r="S43" i="1"/>
  <c r="S44" i="1"/>
  <c r="AB32" i="2"/>
  <c r="Z37" i="2"/>
  <c r="AB26" i="2"/>
  <c r="AB37" i="2" s="1"/>
  <c r="Z41" i="2"/>
  <c r="G37" i="2"/>
  <c r="S13" i="1"/>
  <c r="N37" i="2"/>
  <c r="AB42" i="2" l="1"/>
  <c r="AB41" i="2"/>
  <c r="AB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祐紀</author>
  </authors>
  <commentList>
    <comment ref="K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㈲新撰組</t>
        </r>
      </text>
    </comment>
    <comment ref="Q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電話番号を半角数字で入力してください
【例】　0266‐**‐****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  <comment ref="D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合計は自動的に計算されます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<sst xmlns="http://schemas.openxmlformats.org/spreadsheetml/2006/main" count="200" uniqueCount="129">
  <si>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</si>
  <si>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</si>
  <si>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</si>
  <si>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</si>
  <si>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</si>
  <si>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</si>
  <si>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</si>
  <si>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</si>
  <si>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</si>
  <si>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</si>
  <si>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</si>
  <si>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</si>
  <si>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</si>
  <si>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月</t>
    <rPh sb="0" eb="1">
      <t>ガツ</t>
    </rPh>
    <phoneticPr fontId="3"/>
  </si>
  <si>
    <t>項目</t>
    <rPh sb="0" eb="2">
      <t>コウモク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</si>
  <si>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</si>
  <si>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</si>
  <si>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</si>
  <si>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</si>
  <si>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</si>
  <si>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</si>
  <si>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</si>
  <si>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</si>
  <si>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</si>
  <si>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月別</t>
    <rPh sb="0" eb="2">
      <t>ツキベツ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</si>
  <si>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</si>
  <si>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</si>
  <si>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</si>
  <si>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</si>
  <si>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</si>
  <si>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</si>
  <si>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</si>
  <si>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</si>
  <si>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</si>
  <si>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</si>
  <si>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</si>
  <si>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</si>
  <si>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</si>
  <si>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</si>
  <si>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賞与等</t>
    <rPh sb="0" eb="2">
      <t>ショウヨ</t>
    </rPh>
    <rPh sb="2" eb="3">
      <t>トウ</t>
    </rPh>
    <phoneticPr fontId="3"/>
  </si>
  <si>
    <t>1ヶ月平均</t>
    <rPh sb="2" eb="3">
      <t>ゲツ</t>
    </rPh>
    <rPh sb="3" eb="5">
      <t>ヘイキン</t>
    </rPh>
    <phoneticPr fontId="3"/>
  </si>
  <si>
    <t>00</t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</si>
  <si>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</si>
  <si>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</si>
  <si>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</si>
  <si>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</si>
  <si>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</si>
  <si>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</si>
  <si>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</si>
  <si>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</si>
  <si>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</si>
  <si>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</si>
  <si>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</si>
  <si>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</si>
  <si>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</si>
  <si>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</si>
  <si>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</si>
  <si>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</si>
  <si>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賞与</t>
    <rPh sb="0" eb="2">
      <t>ショウヨ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</si>
  <si>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</si>
  <si>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総合計</t>
    <rPh sb="0" eb="1">
      <t>ソウ</t>
    </rPh>
    <rPh sb="1" eb="3">
      <t>ゴウケイ</t>
    </rPh>
    <phoneticPr fontId="3"/>
  </si>
  <si>
    <t>一括納付</t>
    <rPh sb="0" eb="2">
      <t>イッカツ</t>
    </rPh>
    <rPh sb="2" eb="4">
      <t>ノウフ</t>
    </rPh>
    <phoneticPr fontId="3"/>
  </si>
  <si>
    <t>人</t>
    <rPh sb="0" eb="1">
      <t>ヒト</t>
    </rPh>
    <phoneticPr fontId="3"/>
  </si>
  <si>
    <t>事業所名を入力</t>
    <rPh sb="0" eb="2">
      <t>ジギョウ</t>
    </rPh>
    <rPh sb="2" eb="3">
      <t>ショ</t>
    </rPh>
    <rPh sb="3" eb="4">
      <t>メイ</t>
    </rPh>
    <rPh sb="5" eb="7">
      <t>ニュウリョク</t>
    </rPh>
    <phoneticPr fontId="3"/>
  </si>
  <si>
    <t>電話番号を入力</t>
    <rPh sb="0" eb="2">
      <t>デンワ</t>
    </rPh>
    <rPh sb="2" eb="4">
      <t>バンゴウ</t>
    </rPh>
    <rPh sb="5" eb="7">
      <t>ニュウリョク</t>
    </rPh>
    <phoneticPr fontId="3"/>
  </si>
  <si>
    <t>合計金額</t>
    <rPh sb="0" eb="2">
      <t>ゴウケイ</t>
    </rPh>
    <rPh sb="2" eb="4">
      <t>キンガク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</si>
  <si>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</si>
  <si>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</si>
  <si>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</si>
  <si>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</si>
  <si>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令和　　年度労働保険料確定賃金内訳表</t>
    <rPh sb="0" eb="2">
      <t>レイワ</t>
    </rPh>
    <rPh sb="4" eb="6">
      <t>ネンド</t>
    </rPh>
    <rPh sb="5" eb="6">
      <t>ド</t>
    </rPh>
    <rPh sb="6" eb="8">
      <t>ロウドウ</t>
    </rPh>
    <rPh sb="8" eb="11">
      <t>ホケンリョウ</t>
    </rPh>
    <rPh sb="11" eb="13">
      <t>カクテイ</t>
    </rPh>
    <rPh sb="13" eb="15">
      <t>チンギン</t>
    </rPh>
    <rPh sb="15" eb="16">
      <t>ウチ</t>
    </rPh>
    <rPh sb="16" eb="17">
      <t>ウチワケ</t>
    </rPh>
    <rPh sb="17" eb="18">
      <t>ヒョウ</t>
    </rPh>
    <phoneticPr fontId="3"/>
  </si>
  <si>
    <t>【労災】合計</t>
    <rPh sb="1" eb="3">
      <t>ロウサイ</t>
    </rPh>
    <rPh sb="4" eb="6">
      <t>ゴウケイ</t>
    </rPh>
    <phoneticPr fontId="3"/>
  </si>
  <si>
    <t>【雇用】合計</t>
    <rPh sb="1" eb="3">
      <t>コヨウ</t>
    </rPh>
    <rPh sb="4" eb="6">
      <t>ゴウケイ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</si>
  <si>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</si>
  <si>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</si>
  <si>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(8)特別加入者の氏名</t>
    <rPh sb="3" eb="5">
      <t>トクベツ</t>
    </rPh>
    <rPh sb="5" eb="8">
      <t>カニュウシャ</t>
    </rPh>
    <rPh sb="9" eb="11">
      <t>シメイ</t>
    </rPh>
    <phoneticPr fontId="3"/>
  </si>
  <si>
    <t>No.</t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</si>
  <si>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</si>
  <si>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</si>
  <si>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</si>
  <si>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</si>
  <si>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00</t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</si>
  <si>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</si>
  <si>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</si>
  <si>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</si>
  <si>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</si>
  <si>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</si>
  <si>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</si>
  <si>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</si>
  <si>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</si>
  <si>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労働保険事務組合</t>
    <rPh sb="0" eb="8">
      <t>ロウドウホケンジムクミアイ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</si>
  <si>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</si>
  <si>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</si>
  <si>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</si>
  <si>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</si>
  <si>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</si>
  <si>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</si>
  <si>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</si>
  <si>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</si>
  <si>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</si>
  <si>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</si>
  <si>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</si>
  <si>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</si>
  <si>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</si>
  <si>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円</t>
    <rPh sb="0" eb="1">
      <t>エン</t>
    </rPh>
    <phoneticPr fontId="3"/>
  </si>
  <si>
    <t>作成者氏名</t>
    <rPh sb="0" eb="3">
      <t>サクセイシャ</t>
    </rPh>
    <rPh sb="3" eb="5">
      <t>シメイ</t>
    </rPh>
    <phoneticPr fontId="3"/>
  </si>
  <si>
    <t>印</t>
    <rPh sb="0" eb="1">
      <t>イン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</si>
  <si>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</si>
  <si>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</si>
  <si>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</si>
  <si>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</si>
  <si>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</si>
  <si>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</si>
  <si>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</si>
  <si>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記入無し</t>
    <rPh sb="0" eb="2">
      <t>キニュウ</t>
    </rPh>
    <rPh sb="2" eb="3">
      <t>ナ</t>
    </rPh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</si>
  <si>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</si>
  <si>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t>就業時間が週20時間未満の労働者</t>
    <rPh sb="0" eb="4">
      <t>シュウギョウジカン</t>
    </rPh>
    <rPh sb="5" eb="6">
      <t>シュウ</t>
    </rPh>
    <rPh sb="8" eb="12">
      <t>ジカンミマン</t>
    </rPh>
    <rPh sb="13" eb="16">
      <t>ロウドウシャ</t>
    </rPh>
    <phoneticPr fontId="3"/>
  </si>
  <si>
    <t>(1)＋(2)＋(3)</t>
    <phoneticPr fontId="3"/>
  </si>
  <si>
    <t>(5)＋(6)</t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</si>
  <si>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</si>
  <si>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雇用保険被保険者</t>
    <rPh sb="0" eb="8">
      <t>コヨウホケンヒホケンシャ</t>
    </rPh>
    <phoneticPr fontId="3"/>
  </si>
  <si>
    <t>雇用保険加入の役員</t>
    <rPh sb="0" eb="2">
      <t>コヨウ</t>
    </rPh>
    <rPh sb="2" eb="4">
      <t>ホケン</t>
    </rPh>
    <rPh sb="4" eb="6">
      <t>カニュウ</t>
    </rPh>
    <rPh sb="7" eb="9">
      <t>ヤクイン</t>
    </rPh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</si>
  <si>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</si>
  <si>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合　計</t>
    <rPh sb="0" eb="1">
      <t>ア</t>
    </rPh>
    <rPh sb="2" eb="3">
      <t>ケイ</t>
    </rPh>
    <phoneticPr fontId="3"/>
  </si>
  <si>
    <r>
      <t>労働保険料算定基礎賃金等の報告</t>
    </r>
    <r>
      <rPr>
        <sz val="9"/>
        <rFont val="ＭＳ Ｐ明朝"/>
        <family val="1"/>
        <charset val="128"/>
      </rPr>
      <t>　（末尾6：建設業事務所労災）</t>
    </r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7" eb="19">
      <t>マツビ</t>
    </rPh>
    <rPh sb="21" eb="24">
      <t>ケンセツギョウ</t>
    </rPh>
    <rPh sb="24" eb="26">
      <t>ジム</t>
    </rPh>
    <rPh sb="26" eb="27">
      <t>ショ</t>
    </rPh>
    <rPh sb="27" eb="29">
      <t>ロウサイ</t>
    </rPh>
    <phoneticPr fontId="3"/>
  </si>
  <si>
    <t>労働者扱いの役員</t>
    <rPh sb="0" eb="3">
      <t>ロウドウシャ</t>
    </rPh>
    <rPh sb="3" eb="4">
      <t>アツカ</t>
    </rPh>
    <rPh sb="6" eb="8">
      <t>ヤクイン</t>
    </rPh>
    <phoneticPr fontId="3"/>
  </si>
  <si>
    <t>短時間労働者</t>
    <rPh sb="0" eb="6">
      <t>タンジカンロウドウシャ</t>
    </rPh>
    <phoneticPr fontId="3"/>
  </si>
  <si>
    <t>労災保険
のみ加入
(週20時間未満の方）</t>
    <rPh sb="0" eb="2">
      <t>ロウサイ</t>
    </rPh>
    <rPh sb="2" eb="4">
      <t>ホケン</t>
    </rPh>
    <rPh sb="7" eb="9">
      <t>カニュウ</t>
    </rPh>
    <rPh sb="11" eb="12">
      <t>シュウ</t>
    </rPh>
    <rPh sb="14" eb="16">
      <t>ジカン</t>
    </rPh>
    <rPh sb="16" eb="18">
      <t>ミマン</t>
    </rPh>
    <rPh sb="19" eb="20">
      <t>カタ</t>
    </rPh>
    <phoneticPr fontId="3"/>
  </si>
  <si>
    <t>佐久商工会議所</t>
    <rPh sb="0" eb="2">
      <t>サク</t>
    </rPh>
    <rPh sb="2" eb="7">
      <t>ショウコウカイギショ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</si>
</sst>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6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2" xfId="0" quotePrefix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/>
    </xf>
    <xf numFmtId="0" fontId="2" fillId="0" borderId="4" xfId="0" applyFont="1" applyBorder="1" applyAlignment="1">
      <alignment vertical="top" shrinkToFi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vertical="top" shrinkToFit="1"/>
    </xf>
    <xf numFmtId="6" fontId="2" fillId="0" borderId="0" xfId="2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6" fontId="2" fillId="0" borderId="0" xfId="2" applyFont="1" applyBorder="1" applyAlignment="1">
      <alignment horizontal="right" vertical="center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2" fillId="0" borderId="17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vertical="center" shrinkToFit="1"/>
    </xf>
    <xf numFmtId="38" fontId="2" fillId="0" borderId="19" xfId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38" fontId="2" fillId="0" borderId="18" xfId="1" applyFont="1" applyBorder="1" applyAlignment="1" applyProtection="1">
      <alignment vertical="center" shrinkToFit="1"/>
      <protection hidden="1"/>
    </xf>
    <xf numFmtId="0" fontId="10" fillId="0" borderId="22" xfId="0" applyFont="1" applyBorder="1" applyAlignment="1">
      <alignment horizontal="center" vertical="center" wrapText="1" shrinkToFit="1"/>
    </xf>
    <xf numFmtId="38" fontId="2" fillId="0" borderId="22" xfId="1" applyFont="1" applyBorder="1" applyAlignment="1" applyProtection="1">
      <alignment vertical="center"/>
      <protection hidden="1"/>
    </xf>
    <xf numFmtId="38" fontId="2" fillId="0" borderId="16" xfId="1" applyFont="1" applyBorder="1" applyAlignment="1" applyProtection="1">
      <alignment vertical="center"/>
      <protection locked="0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 applyProtection="1">
      <alignment vertical="center" shrinkToFit="1"/>
    </xf>
    <xf numFmtId="0" fontId="2" fillId="0" borderId="20" xfId="0" applyFont="1" applyBorder="1" applyAlignment="1">
      <alignment vertical="center"/>
    </xf>
    <xf numFmtId="6" fontId="2" fillId="0" borderId="20" xfId="2" applyFont="1" applyBorder="1" applyAlignment="1">
      <alignment vertical="center" shrinkToFit="1"/>
    </xf>
    <xf numFmtId="6" fontId="2" fillId="0" borderId="20" xfId="2" applyFont="1" applyBorder="1" applyAlignment="1">
      <alignment vertical="center"/>
    </xf>
    <xf numFmtId="6" fontId="2" fillId="0" borderId="24" xfId="2" applyFont="1" applyBorder="1" applyAlignment="1">
      <alignment vertical="center"/>
    </xf>
    <xf numFmtId="38" fontId="2" fillId="0" borderId="51" xfId="1" applyFont="1" applyBorder="1" applyAlignment="1" applyProtection="1">
      <alignment vertical="center"/>
      <protection locked="0"/>
    </xf>
    <xf numFmtId="38" fontId="2" fillId="0" borderId="41" xfId="1" applyFont="1" applyBorder="1" applyAlignment="1" applyProtection="1">
      <alignment vertical="center" shrinkToFit="1"/>
    </xf>
    <xf numFmtId="38" fontId="2" fillId="0" borderId="36" xfId="1" applyFont="1" applyBorder="1" applyAlignment="1" applyProtection="1">
      <alignment vertical="center"/>
      <protection locked="0"/>
    </xf>
    <xf numFmtId="38" fontId="2" fillId="0" borderId="51" xfId="1" applyFont="1" applyBorder="1" applyAlignment="1" applyProtection="1">
      <alignment vertical="center" shrinkToFit="1"/>
      <protection locked="0"/>
    </xf>
    <xf numFmtId="38" fontId="2" fillId="0" borderId="41" xfId="1" applyFont="1" applyBorder="1" applyAlignment="1" applyProtection="1">
      <alignment vertical="center" shrinkToFit="1"/>
      <protection hidden="1"/>
    </xf>
    <xf numFmtId="38" fontId="2" fillId="0" borderId="52" xfId="1" applyFont="1" applyBorder="1" applyAlignment="1" applyProtection="1">
      <alignment vertical="center"/>
      <protection hidden="1"/>
    </xf>
    <xf numFmtId="38" fontId="2" fillId="0" borderId="40" xfId="1" applyFont="1" applyBorder="1" applyAlignment="1" applyProtection="1">
      <alignment vertical="center"/>
      <protection locked="0"/>
    </xf>
    <xf numFmtId="38" fontId="2" fillId="0" borderId="52" xfId="1" applyFont="1" applyBorder="1" applyAlignment="1">
      <alignment vertical="center"/>
    </xf>
    <xf numFmtId="38" fontId="2" fillId="0" borderId="53" xfId="1" applyFont="1" applyBorder="1" applyAlignment="1" applyProtection="1">
      <alignment vertical="center" shrinkToFit="1"/>
    </xf>
    <xf numFmtId="0" fontId="5" fillId="0" borderId="26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>
      <alignment vertical="center"/>
    </xf>
    <xf numFmtId="0" fontId="5" fillId="0" borderId="28" xfId="0" applyFont="1" applyBorder="1" applyAlignment="1" applyProtection="1">
      <alignment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right" vertical="center" shrinkToFi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38" fontId="0" fillId="0" borderId="59" xfId="1" applyFont="1" applyBorder="1" applyAlignment="1" applyProtection="1">
      <alignment vertical="center" shrinkToFit="1"/>
    </xf>
    <xf numFmtId="38" fontId="0" fillId="0" borderId="57" xfId="1" applyFont="1" applyBorder="1" applyAlignment="1" applyProtection="1">
      <alignment vertical="center" shrinkToFit="1"/>
    </xf>
    <xf numFmtId="38" fontId="14" fillId="0" borderId="66" xfId="1" applyFont="1" applyBorder="1" applyAlignment="1">
      <alignment vertical="center" shrinkToFit="1"/>
    </xf>
    <xf numFmtId="38" fontId="0" fillId="0" borderId="63" xfId="1" applyFont="1" applyBorder="1" applyAlignment="1" applyProtection="1">
      <alignment vertical="center" shrinkToFit="1"/>
    </xf>
    <xf numFmtId="38" fontId="0" fillId="0" borderId="64" xfId="1" applyFont="1" applyBorder="1" applyAlignment="1" applyProtection="1">
      <alignment vertical="center" shrinkToFit="1"/>
    </xf>
    <xf numFmtId="38" fontId="0" fillId="0" borderId="65" xfId="1" applyFont="1" applyBorder="1" applyAlignment="1" applyProtection="1">
      <alignment vertical="center" shrinkToFit="1"/>
    </xf>
    <xf numFmtId="38" fontId="14" fillId="0" borderId="55" xfId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right" vertical="center"/>
    </xf>
    <xf numFmtId="58" fontId="2" fillId="0" borderId="0" xfId="0" applyNumberFormat="1" applyFont="1" applyBorder="1" applyAlignment="1">
      <alignment horizontal="right" vertical="center"/>
    </xf>
    <xf numFmtId="6" fontId="2" fillId="0" borderId="0" xfId="2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top" shrinkToFit="1"/>
    </xf>
    <xf numFmtId="0" fontId="2" fillId="0" borderId="0" xfId="0" applyFont="1" applyBorder="1" applyAlignment="1">
      <alignment vertical="top" shrinkToFit="1"/>
    </xf>
    <xf numFmtId="0" fontId="2" fillId="0" borderId="3" xfId="0" quotePrefix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shrinkToFit="1"/>
    </xf>
    <xf numFmtId="6" fontId="11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6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 textRotation="255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12" xfId="0" applyNumberFormat="1" applyFont="1" applyBorder="1" applyAlignment="1" applyProtection="1">
      <alignment vertical="center" shrinkToFit="1"/>
      <protection locked="0"/>
    </xf>
    <xf numFmtId="0" fontId="0" fillId="0" borderId="12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shrinkToFi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0" fillId="0" borderId="68" xfId="0" applyBorder="1" applyAlignment="1">
      <alignment horizontal="right" vertical="center"/>
    </xf>
    <xf numFmtId="0" fontId="2" fillId="0" borderId="69" xfId="0" applyFont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10" fillId="0" borderId="6" xfId="0" applyFont="1" applyFill="1" applyBorder="1" applyAlignment="1" applyProtection="1">
      <alignment horizontal="right" vertical="center"/>
      <protection locked="0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2" fillId="0" borderId="74" xfId="0" applyFont="1" applyBorder="1" applyAlignment="1">
      <alignment horizontal="center" vertical="center"/>
    </xf>
    <xf numFmtId="38" fontId="2" fillId="0" borderId="75" xfId="1" applyFont="1" applyBorder="1" applyAlignment="1" applyProtection="1">
      <alignment vertical="center"/>
      <protection locked="0"/>
    </xf>
    <xf numFmtId="38" fontId="2" fillId="0" borderId="76" xfId="1" applyFont="1" applyBorder="1" applyAlignment="1" applyProtection="1">
      <alignment vertical="center"/>
      <protection locked="0"/>
    </xf>
    <xf numFmtId="38" fontId="2" fillId="0" borderId="74" xfId="1" applyFont="1" applyBorder="1" applyAlignment="1" applyProtection="1">
      <alignment vertical="center" shrinkToFit="1"/>
    </xf>
    <xf numFmtId="38" fontId="2" fillId="0" borderId="74" xfId="1" applyFont="1" applyBorder="1" applyAlignment="1" applyProtection="1">
      <alignment vertical="center" shrinkToFit="1"/>
      <protection hidden="1"/>
    </xf>
    <xf numFmtId="38" fontId="2" fillId="0" borderId="77" xfId="1" applyFont="1" applyBorder="1" applyAlignment="1" applyProtection="1">
      <alignment vertical="center"/>
      <protection hidden="1"/>
    </xf>
    <xf numFmtId="38" fontId="2" fillId="0" borderId="73" xfId="1" applyFont="1" applyBorder="1" applyAlignment="1" applyProtection="1">
      <alignment vertical="center"/>
      <protection locked="0"/>
    </xf>
    <xf numFmtId="38" fontId="2" fillId="0" borderId="77" xfId="1" applyFont="1" applyBorder="1" applyAlignment="1">
      <alignment vertical="center"/>
    </xf>
    <xf numFmtId="38" fontId="2" fillId="0" borderId="78" xfId="1" applyFont="1" applyBorder="1" applyAlignment="1" applyProtection="1">
      <alignment vertical="center" shrinkToFit="1"/>
    </xf>
    <xf numFmtId="38" fontId="2" fillId="0" borderId="81" xfId="1" applyFont="1" applyBorder="1" applyAlignment="1">
      <alignment vertical="center"/>
    </xf>
    <xf numFmtId="38" fontId="2" fillId="0" borderId="82" xfId="1" applyFont="1" applyBorder="1" applyAlignment="1">
      <alignment vertical="center"/>
    </xf>
    <xf numFmtId="38" fontId="2" fillId="0" borderId="80" xfId="1" applyFont="1" applyBorder="1" applyAlignment="1" applyProtection="1">
      <alignment vertical="center"/>
    </xf>
    <xf numFmtId="38" fontId="2" fillId="0" borderId="80" xfId="1" applyFont="1" applyBorder="1" applyAlignment="1" applyProtection="1">
      <alignment vertical="center"/>
      <protection hidden="1"/>
    </xf>
    <xf numFmtId="38" fontId="2" fillId="0" borderId="21" xfId="1" applyFont="1" applyBorder="1" applyAlignment="1" applyProtection="1">
      <alignment vertical="center"/>
      <protection hidden="1"/>
    </xf>
    <xf numFmtId="38" fontId="2" fillId="0" borderId="79" xfId="1" applyFont="1" applyBorder="1" applyAlignment="1">
      <alignment vertical="center"/>
    </xf>
    <xf numFmtId="38" fontId="2" fillId="0" borderId="80" xfId="1" applyFont="1" applyBorder="1" applyAlignment="1">
      <alignment vertical="center"/>
    </xf>
    <xf numFmtId="38" fontId="2" fillId="0" borderId="83" xfId="1" applyFont="1" applyBorder="1" applyAlignment="1">
      <alignment vertical="center"/>
    </xf>
    <xf numFmtId="38" fontId="2" fillId="0" borderId="84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5" fillId="0" borderId="95" xfId="0" applyFont="1" applyBorder="1" applyAlignment="1" applyProtection="1">
      <alignment horizontal="distributed" vertical="center"/>
      <protection locked="0"/>
    </xf>
    <xf numFmtId="0" fontId="0" fillId="0" borderId="95" xfId="0" applyBorder="1" applyAlignment="1">
      <alignment vertical="center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97" xfId="0" applyFont="1" applyBorder="1" applyAlignment="1" applyProtection="1">
      <alignment horizontal="distributed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2" xfId="0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2" fillId="0" borderId="103" xfId="0" applyFont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0" fillId="0" borderId="106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0" fillId="0" borderId="94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vertical="center" textRotation="255"/>
    </xf>
    <xf numFmtId="0" fontId="2" fillId="0" borderId="42" xfId="0" applyFont="1" applyBorder="1" applyAlignment="1">
      <alignment vertical="center" textRotation="255"/>
    </xf>
    <xf numFmtId="0" fontId="2" fillId="0" borderId="72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25" xfId="1" applyFont="1" applyBorder="1" applyAlignment="1">
      <alignment vertical="top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0" fillId="0" borderId="111" xfId="0" applyBorder="1" applyAlignment="1"/>
    <xf numFmtId="0" fontId="0" fillId="0" borderId="112" xfId="0" applyBorder="1" applyAlignment="1"/>
    <xf numFmtId="0" fontId="2" fillId="0" borderId="45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0" fillId="0" borderId="113" xfId="0" applyBorder="1" applyAlignment="1"/>
    <xf numFmtId="0" fontId="0" fillId="0" borderId="46" xfId="0" applyBorder="1" applyAlignment="1"/>
    <xf numFmtId="0" fontId="2" fillId="0" borderId="47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0" fillId="0" borderId="114" xfId="0" applyBorder="1" applyAlignment="1"/>
    <xf numFmtId="0" fontId="0" fillId="0" borderId="48" xfId="0" applyBorder="1" applyAlignment="1"/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0" fillId="0" borderId="0" xfId="0" applyBorder="1" applyAlignment="1">
      <alignment vertical="center"/>
    </xf>
    <xf numFmtId="0" fontId="5" fillId="0" borderId="100" xfId="0" applyFont="1" applyBorder="1" applyAlignment="1" applyProtection="1">
      <alignment horizontal="distributed" vertical="center"/>
      <protection locked="0"/>
    </xf>
    <xf numFmtId="0" fontId="0" fillId="0" borderId="100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0" fontId="0" fillId="0" borderId="25" xfId="0" applyBorder="1" applyAlignment="1">
      <alignment vertical="center" shrinkToFi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58" fontId="2" fillId="0" borderId="0" xfId="0" applyNumberFormat="1" applyFont="1" applyBorder="1" applyAlignment="1">
      <alignment horizontal="left"/>
    </xf>
    <xf numFmtId="0" fontId="0" fillId="0" borderId="0" xfId="0" applyAlignment="1"/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3" xfId="0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6" fontId="2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" fontId="11" fillId="0" borderId="3" xfId="0" applyNumberFormat="1" applyFont="1" applyBorder="1" applyAlignment="1">
      <alignment horizontal="right" vertical="center" shrinkToFit="1"/>
    </xf>
    <xf numFmtId="1" fontId="11" fillId="0" borderId="4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6" fontId="11" fillId="0" borderId="3" xfId="2" applyFont="1" applyBorder="1" applyAlignment="1">
      <alignment horizontal="right" vertical="center"/>
    </xf>
    <xf numFmtId="6" fontId="11" fillId="0" borderId="0" xfId="2" applyFont="1" applyBorder="1" applyAlignment="1">
      <alignment horizontal="right" vertical="center"/>
    </xf>
    <xf numFmtId="6" fontId="11" fillId="0" borderId="4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6" fontId="2" fillId="0" borderId="85" xfId="2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right" vertical="center" shrinkToFit="1"/>
    </xf>
    <xf numFmtId="1" fontId="7" fillId="0" borderId="4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right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right" vertical="top"/>
    </xf>
    <xf numFmtId="38" fontId="2" fillId="0" borderId="14" xfId="1" applyFont="1" applyBorder="1" applyAlignment="1">
      <alignment horizontal="right" vertical="top"/>
    </xf>
    <xf numFmtId="38" fontId="2" fillId="0" borderId="25" xfId="1" applyFont="1" applyBorder="1" applyAlignment="1">
      <alignment horizontal="right" vertical="top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13" xfId="0" applyNumberFormat="1" applyFont="1" applyBorder="1" applyAlignment="1">
      <alignment vertical="center" shrinkToFit="1"/>
    </xf>
    <xf numFmtId="0" fontId="2" fillId="0" borderId="25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38" fontId="2" fillId="0" borderId="1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distributed"/>
      <protection locked="0"/>
    </xf>
    <xf numFmtId="0" fontId="0" fillId="0" borderId="0" xfId="0" applyFill="1" applyAlignment="1">
      <alignment vertical="distributed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2" fillId="0" borderId="107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0" fillId="0" borderId="108" xfId="0" applyBorder="1" applyAlignment="1"/>
    <xf numFmtId="0" fontId="0" fillId="0" borderId="109" xfId="0" applyBorder="1" applyAlignment="1"/>
    <xf numFmtId="0" fontId="0" fillId="0" borderId="107" xfId="0" applyBorder="1" applyAlignment="1"/>
    <xf numFmtId="0" fontId="7" fillId="0" borderId="0" xfId="0" applyFont="1" applyAlignment="1">
      <alignment horizontal="left" vertical="center" wrapText="1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vertical="center"/>
    </xf>
    <xf numFmtId="0" fontId="7" fillId="0" borderId="115" xfId="0" applyFont="1" applyFill="1" applyBorder="1" applyAlignment="1" applyProtection="1">
      <alignment horizontal="right"/>
      <protection locked="0"/>
    </xf>
    <xf numFmtId="0" fontId="3" fillId="0" borderId="116" xfId="0" applyFont="1" applyBorder="1" applyAlignment="1">
      <alignment horizontal="right"/>
    </xf>
    <xf numFmtId="0" fontId="0" fillId="0" borderId="33" xfId="0" applyBorder="1" applyAlignment="1"/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50801</xdr:colOff>
      <xdr:row>15</xdr:row>
      <xdr:rowOff>38099</xdr:rowOff>
    </xdr:from>
    <xdr:to>
      <xdr:col>3</xdr:col>
      <xdr:colOff>171451</xdr:colOff>
      <xdr:row>19</xdr:row>
      <xdr:rowOff>142874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50801</xdr:colOff>
      <xdr:row>15</xdr:row>
      <xdr:rowOff>38099</xdr:rowOff>
    </xdr:from>
    <xdr:to>
      <xdr:col>39</xdr:col>
      <xdr:colOff>171451</xdr:colOff>
      <xdr:row>19</xdr:row>
      <xdr:rowOff>142874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8C264C6-A6E6-4665-8169-79F3A9E992D9}"/>
            </a:ext>
          </a:extLst>
        </xdr:cNvPr>
        <xdr:cNvSpPr>
          <a:spLocks noChangeShapeType="1"/>
        </xdr:cNvSpPr>
      </xdr:nvSpPr>
      <xdr:spPr bwMode="auto">
        <a:xfrm>
          <a:off x="254001" y="2705099"/>
          <a:ext cx="52705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opLeftCell="A20" zoomScale="75" zoomScaleNormal="75" workbookViewId="0">
      <selection activeCell="T26" sqref="T26"/>
    </sheetView>
  </sheetViews>
  <sheetFormatPr defaultColWidth="9" defaultRowHeight="13.2" x14ac:dyDescent="0.2"/>
  <cols>
    <col min="1" max="1" width="3.77734375" style="38" bestFit="1" customWidth="1"/>
    <col min="2" max="2" width="7.109375" style="38" customWidth="1"/>
    <col min="3" max="3" width="11.33203125" style="38" customWidth="1"/>
    <col min="4" max="18" width="9.109375" style="38" customWidth="1"/>
    <col min="19" max="19" width="12.77734375" style="38" customWidth="1"/>
    <col min="20" max="16384" width="9" style="38"/>
  </cols>
  <sheetData>
    <row r="1" spans="1:20" ht="12.6" customHeight="1" x14ac:dyDescent="0.2">
      <c r="A1" s="250" t="s">
        <v>70</v>
      </c>
      <c r="B1" s="250"/>
      <c r="C1" s="250"/>
      <c r="D1" s="250"/>
      <c r="E1" s="250"/>
      <c r="F1" s="250"/>
      <c r="G1" s="250"/>
      <c r="H1" s="243"/>
      <c r="I1" s="252" t="s">
        <v>42</v>
      </c>
      <c r="J1" s="252"/>
      <c r="K1" s="243" t="s">
        <v>63</v>
      </c>
      <c r="L1" s="243"/>
      <c r="M1" s="243"/>
      <c r="N1" s="243"/>
      <c r="O1" s="243"/>
      <c r="P1" s="252" t="s">
        <v>43</v>
      </c>
      <c r="Q1" s="243" t="s">
        <v>64</v>
      </c>
      <c r="R1" s="243"/>
      <c r="S1" s="243"/>
    </row>
    <row r="2" spans="1:20" ht="12.6" customHeight="1" x14ac:dyDescent="0.2">
      <c r="A2" s="251"/>
      <c r="B2" s="251"/>
      <c r="C2" s="251"/>
      <c r="D2" s="251"/>
      <c r="E2" s="251"/>
      <c r="F2" s="251"/>
      <c r="G2" s="251"/>
      <c r="H2" s="244"/>
      <c r="I2" s="253"/>
      <c r="J2" s="253"/>
      <c r="K2" s="244"/>
      <c r="L2" s="244"/>
      <c r="M2" s="244"/>
      <c r="N2" s="244"/>
      <c r="O2" s="244"/>
      <c r="P2" s="253"/>
      <c r="Q2" s="244"/>
      <c r="R2" s="244"/>
      <c r="S2" s="244"/>
    </row>
    <row r="3" spans="1:20" ht="15" customHeight="1" x14ac:dyDescent="0.2">
      <c r="A3" s="254"/>
      <c r="B3" s="255"/>
      <c r="C3" s="258" t="s">
        <v>45</v>
      </c>
      <c r="D3" s="245" t="s">
        <v>44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7"/>
      <c r="S3" s="248" t="s">
        <v>19</v>
      </c>
    </row>
    <row r="4" spans="1:20" s="37" customFormat="1" x14ac:dyDescent="0.2">
      <c r="A4" s="256"/>
      <c r="B4" s="257"/>
      <c r="C4" s="259"/>
      <c r="D4" s="72" t="s">
        <v>46</v>
      </c>
      <c r="E4" s="73" t="s">
        <v>47</v>
      </c>
      <c r="F4" s="73" t="s">
        <v>48</v>
      </c>
      <c r="G4" s="73" t="s">
        <v>49</v>
      </c>
      <c r="H4" s="73" t="s">
        <v>50</v>
      </c>
      <c r="I4" s="73" t="s">
        <v>51</v>
      </c>
      <c r="J4" s="73" t="s">
        <v>52</v>
      </c>
      <c r="K4" s="73" t="s">
        <v>53</v>
      </c>
      <c r="L4" s="73" t="s">
        <v>54</v>
      </c>
      <c r="M4" s="73" t="s">
        <v>55</v>
      </c>
      <c r="N4" s="73" t="s">
        <v>56</v>
      </c>
      <c r="O4" s="73" t="s">
        <v>57</v>
      </c>
      <c r="P4" s="73" t="s">
        <v>58</v>
      </c>
      <c r="Q4" s="73" t="s">
        <v>58</v>
      </c>
      <c r="R4" s="179" t="s">
        <v>58</v>
      </c>
      <c r="S4" s="249"/>
    </row>
    <row r="5" spans="1:20" ht="17.100000000000001" customHeight="1" x14ac:dyDescent="0.2">
      <c r="A5" s="229" t="s">
        <v>59</v>
      </c>
      <c r="B5" s="222" t="s">
        <v>68</v>
      </c>
      <c r="C5" s="71"/>
      <c r="D5" s="55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180"/>
      <c r="S5" s="188">
        <f t="shared" ref="S5:S11" si="0">SUM(D5:R5)</f>
        <v>0</v>
      </c>
    </row>
    <row r="6" spans="1:20" ht="17.100000000000001" customHeight="1" x14ac:dyDescent="0.2">
      <c r="A6" s="229"/>
      <c r="B6" s="223"/>
      <c r="C6" s="62"/>
      <c r="D6" s="53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81"/>
      <c r="S6" s="189">
        <f t="shared" si="0"/>
        <v>0</v>
      </c>
    </row>
    <row r="7" spans="1:20" ht="17.100000000000001" customHeight="1" x14ac:dyDescent="0.2">
      <c r="A7" s="229"/>
      <c r="B7" s="224"/>
      <c r="C7" s="63"/>
      <c r="D7" s="53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81"/>
      <c r="S7" s="189">
        <f t="shared" si="0"/>
        <v>0</v>
      </c>
    </row>
    <row r="8" spans="1:20" ht="23.1" customHeight="1" x14ac:dyDescent="0.2">
      <c r="A8" s="229"/>
      <c r="B8" s="199" t="s">
        <v>19</v>
      </c>
      <c r="C8" s="64"/>
      <c r="D8" s="54">
        <f>SUM(D5:D7)</f>
        <v>0</v>
      </c>
      <c r="E8" s="40">
        <f t="shared" ref="E8:R8" si="1">SUM(E5:E7)</f>
        <v>0</v>
      </c>
      <c r="F8" s="40">
        <f t="shared" si="1"/>
        <v>0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L8" s="40">
        <f t="shared" si="1"/>
        <v>0</v>
      </c>
      <c r="M8" s="40">
        <f t="shared" si="1"/>
        <v>0</v>
      </c>
      <c r="N8" s="40">
        <f t="shared" si="1"/>
        <v>0</v>
      </c>
      <c r="O8" s="40">
        <f t="shared" si="1"/>
        <v>0</v>
      </c>
      <c r="P8" s="40">
        <f t="shared" si="1"/>
        <v>0</v>
      </c>
      <c r="Q8" s="40">
        <f t="shared" si="1"/>
        <v>0</v>
      </c>
      <c r="R8" s="182">
        <f t="shared" si="1"/>
        <v>0</v>
      </c>
      <c r="S8" s="190">
        <f t="shared" si="0"/>
        <v>0</v>
      </c>
    </row>
    <row r="9" spans="1:20" ht="17.100000000000001" customHeight="1" x14ac:dyDescent="0.2">
      <c r="A9" s="229"/>
      <c r="B9" s="225" t="s">
        <v>69</v>
      </c>
      <c r="C9" s="65"/>
      <c r="D9" s="55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180"/>
      <c r="S9" s="188">
        <f t="shared" si="0"/>
        <v>0</v>
      </c>
    </row>
    <row r="10" spans="1:20" ht="17.100000000000001" customHeight="1" x14ac:dyDescent="0.2">
      <c r="A10" s="229"/>
      <c r="B10" s="226"/>
      <c r="C10" s="63"/>
      <c r="D10" s="5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81"/>
      <c r="S10" s="189">
        <f t="shared" si="0"/>
        <v>0</v>
      </c>
    </row>
    <row r="11" spans="1:20" ht="17.100000000000001" customHeight="1" x14ac:dyDescent="0.2">
      <c r="A11" s="229"/>
      <c r="B11" s="226"/>
      <c r="C11" s="63"/>
      <c r="D11" s="53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81"/>
      <c r="S11" s="189">
        <f t="shared" si="0"/>
        <v>0</v>
      </c>
      <c r="T11" s="42"/>
    </row>
    <row r="12" spans="1:20" ht="23.1" customHeight="1" x14ac:dyDescent="0.2">
      <c r="A12" s="230"/>
      <c r="B12" s="198" t="s">
        <v>19</v>
      </c>
      <c r="C12" s="66"/>
      <c r="D12" s="57">
        <f>SUM(D9:D11)</f>
        <v>0</v>
      </c>
      <c r="E12" s="43">
        <f t="shared" ref="E12:R12" si="2">SUM(E9:E11)</f>
        <v>0</v>
      </c>
      <c r="F12" s="43">
        <f t="shared" si="2"/>
        <v>0</v>
      </c>
      <c r="G12" s="43">
        <f t="shared" si="2"/>
        <v>0</v>
      </c>
      <c r="H12" s="43">
        <f t="shared" si="2"/>
        <v>0</v>
      </c>
      <c r="I12" s="43">
        <f t="shared" si="2"/>
        <v>0</v>
      </c>
      <c r="J12" s="43">
        <f t="shared" si="2"/>
        <v>0</v>
      </c>
      <c r="K12" s="43">
        <f t="shared" si="2"/>
        <v>0</v>
      </c>
      <c r="L12" s="43">
        <f t="shared" si="2"/>
        <v>0</v>
      </c>
      <c r="M12" s="43">
        <f t="shared" si="2"/>
        <v>0</v>
      </c>
      <c r="N12" s="43">
        <f t="shared" si="2"/>
        <v>0</v>
      </c>
      <c r="O12" s="43">
        <f t="shared" si="2"/>
        <v>0</v>
      </c>
      <c r="P12" s="43">
        <f t="shared" si="2"/>
        <v>0</v>
      </c>
      <c r="Q12" s="43">
        <f t="shared" si="2"/>
        <v>0</v>
      </c>
      <c r="R12" s="183">
        <f t="shared" si="2"/>
        <v>0</v>
      </c>
      <c r="S12" s="191">
        <f>SUM(S9:S11)</f>
        <v>0</v>
      </c>
    </row>
    <row r="13" spans="1:20" ht="17.100000000000001" hidden="1" customHeight="1" x14ac:dyDescent="0.2">
      <c r="A13" s="35"/>
      <c r="B13" s="44" t="s">
        <v>19</v>
      </c>
      <c r="C13" s="67"/>
      <c r="D13" s="58">
        <f>SUM(D8+D12)</f>
        <v>0</v>
      </c>
      <c r="E13" s="45">
        <f t="shared" ref="E13:S13" si="3">SUM(E8+E12)</f>
        <v>0</v>
      </c>
      <c r="F13" s="45">
        <f t="shared" si="3"/>
        <v>0</v>
      </c>
      <c r="G13" s="45">
        <f t="shared" si="3"/>
        <v>0</v>
      </c>
      <c r="H13" s="45">
        <f t="shared" si="3"/>
        <v>0</v>
      </c>
      <c r="I13" s="45">
        <f t="shared" si="3"/>
        <v>0</v>
      </c>
      <c r="J13" s="45">
        <f t="shared" si="3"/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  <c r="Q13" s="45">
        <f t="shared" si="3"/>
        <v>0</v>
      </c>
      <c r="R13" s="184">
        <f t="shared" si="3"/>
        <v>0</v>
      </c>
      <c r="S13" s="192">
        <f t="shared" si="3"/>
        <v>0</v>
      </c>
    </row>
    <row r="14" spans="1:20" ht="17.100000000000001" customHeight="1" x14ac:dyDescent="0.2">
      <c r="A14" s="231" t="s">
        <v>74</v>
      </c>
      <c r="B14" s="227" t="s">
        <v>69</v>
      </c>
      <c r="C14" s="68"/>
      <c r="D14" s="59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185"/>
      <c r="S14" s="193">
        <f>SUM(D14:R14)</f>
        <v>0</v>
      </c>
    </row>
    <row r="15" spans="1:20" ht="16.5" customHeight="1" x14ac:dyDescent="0.2">
      <c r="A15" s="232"/>
      <c r="B15" s="228"/>
      <c r="C15" s="63"/>
      <c r="D15" s="5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181"/>
      <c r="S15" s="189">
        <f t="shared" ref="S15:S28" si="4">SUM(D15:R15)</f>
        <v>0</v>
      </c>
    </row>
    <row r="16" spans="1:20" ht="17.100000000000001" customHeight="1" x14ac:dyDescent="0.2">
      <c r="A16" s="232"/>
      <c r="B16" s="228"/>
      <c r="C16" s="63"/>
      <c r="D16" s="53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81"/>
      <c r="S16" s="189">
        <f t="shared" si="4"/>
        <v>0</v>
      </c>
    </row>
    <row r="17" spans="1:20" ht="17.100000000000001" customHeight="1" x14ac:dyDescent="0.2">
      <c r="A17" s="232"/>
      <c r="B17" s="228"/>
      <c r="C17" s="63"/>
      <c r="D17" s="5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81"/>
      <c r="S17" s="189">
        <f t="shared" si="4"/>
        <v>0</v>
      </c>
    </row>
    <row r="18" spans="1:20" ht="17.100000000000001" customHeight="1" x14ac:dyDescent="0.2">
      <c r="A18" s="232"/>
      <c r="B18" s="228"/>
      <c r="C18" s="69"/>
      <c r="D18" s="5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81"/>
      <c r="S18" s="189">
        <f t="shared" si="4"/>
        <v>0</v>
      </c>
    </row>
    <row r="19" spans="1:20" ht="17.100000000000001" customHeight="1" x14ac:dyDescent="0.2">
      <c r="A19" s="232"/>
      <c r="B19" s="228"/>
      <c r="C19" s="63"/>
      <c r="D19" s="5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81"/>
      <c r="S19" s="189">
        <f t="shared" si="4"/>
        <v>0</v>
      </c>
    </row>
    <row r="20" spans="1:20" ht="17.100000000000001" customHeight="1" x14ac:dyDescent="0.2">
      <c r="A20" s="232"/>
      <c r="B20" s="228"/>
      <c r="C20" s="63"/>
      <c r="D20" s="53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81"/>
      <c r="S20" s="189">
        <f t="shared" si="4"/>
        <v>0</v>
      </c>
    </row>
    <row r="21" spans="1:20" ht="17.100000000000001" customHeight="1" x14ac:dyDescent="0.2">
      <c r="A21" s="232"/>
      <c r="B21" s="228"/>
      <c r="C21" s="63"/>
      <c r="D21" s="5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181"/>
      <c r="S21" s="189">
        <f t="shared" si="4"/>
        <v>0</v>
      </c>
    </row>
    <row r="22" spans="1:20" ht="17.100000000000001" customHeight="1" x14ac:dyDescent="0.2">
      <c r="A22" s="232"/>
      <c r="B22" s="228"/>
      <c r="C22" s="63"/>
      <c r="D22" s="53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81"/>
      <c r="S22" s="189">
        <f t="shared" si="4"/>
        <v>0</v>
      </c>
    </row>
    <row r="23" spans="1:20" ht="17.100000000000001" customHeight="1" x14ac:dyDescent="0.2">
      <c r="A23" s="232"/>
      <c r="B23" s="228"/>
      <c r="C23" s="63"/>
      <c r="D23" s="53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181"/>
      <c r="S23" s="189">
        <f t="shared" si="4"/>
        <v>0</v>
      </c>
    </row>
    <row r="24" spans="1:20" ht="17.100000000000001" customHeight="1" x14ac:dyDescent="0.2">
      <c r="A24" s="232"/>
      <c r="B24" s="228"/>
      <c r="C24" s="63"/>
      <c r="D24" s="53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81"/>
      <c r="S24" s="189">
        <f t="shared" si="4"/>
        <v>0</v>
      </c>
    </row>
    <row r="25" spans="1:20" ht="17.100000000000001" customHeight="1" x14ac:dyDescent="0.2">
      <c r="A25" s="232"/>
      <c r="B25" s="228"/>
      <c r="C25" s="63"/>
      <c r="D25" s="5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181"/>
      <c r="S25" s="189">
        <f t="shared" si="4"/>
        <v>0</v>
      </c>
      <c r="T25" s="1"/>
    </row>
    <row r="26" spans="1:20" ht="17.100000000000001" customHeight="1" x14ac:dyDescent="0.2">
      <c r="A26" s="232"/>
      <c r="B26" s="228"/>
      <c r="C26" s="63"/>
      <c r="D26" s="53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181"/>
      <c r="S26" s="189">
        <f t="shared" si="4"/>
        <v>0</v>
      </c>
    </row>
    <row r="27" spans="1:20" ht="17.100000000000001" customHeight="1" x14ac:dyDescent="0.2">
      <c r="A27" s="232"/>
      <c r="B27" s="228"/>
      <c r="C27" s="63"/>
      <c r="D27" s="53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181"/>
      <c r="S27" s="189">
        <f t="shared" si="4"/>
        <v>0</v>
      </c>
    </row>
    <row r="28" spans="1:20" ht="17.100000000000001" customHeight="1" x14ac:dyDescent="0.2">
      <c r="A28" s="232"/>
      <c r="B28" s="228"/>
      <c r="C28" s="63"/>
      <c r="D28" s="5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181"/>
      <c r="S28" s="189">
        <f t="shared" si="4"/>
        <v>0</v>
      </c>
    </row>
    <row r="29" spans="1:20" ht="23.1" customHeight="1" x14ac:dyDescent="0.2">
      <c r="A29" s="232"/>
      <c r="B29" s="199" t="s">
        <v>19</v>
      </c>
      <c r="C29" s="66"/>
      <c r="D29" s="54">
        <f t="shared" ref="D29:R29" si="5">SUM(D14:D28)</f>
        <v>0</v>
      </c>
      <c r="E29" s="40">
        <f t="shared" si="5"/>
        <v>0</v>
      </c>
      <c r="F29" s="40">
        <f t="shared" si="5"/>
        <v>0</v>
      </c>
      <c r="G29" s="40">
        <f t="shared" si="5"/>
        <v>0</v>
      </c>
      <c r="H29" s="40">
        <f t="shared" si="5"/>
        <v>0</v>
      </c>
      <c r="I29" s="40">
        <f t="shared" si="5"/>
        <v>0</v>
      </c>
      <c r="J29" s="40">
        <f t="shared" si="5"/>
        <v>0</v>
      </c>
      <c r="K29" s="40">
        <f t="shared" si="5"/>
        <v>0</v>
      </c>
      <c r="L29" s="40">
        <f t="shared" si="5"/>
        <v>0</v>
      </c>
      <c r="M29" s="40">
        <f t="shared" si="5"/>
        <v>0</v>
      </c>
      <c r="N29" s="40">
        <f t="shared" si="5"/>
        <v>0</v>
      </c>
      <c r="O29" s="40">
        <f t="shared" si="5"/>
        <v>0</v>
      </c>
      <c r="P29" s="40">
        <f t="shared" si="5"/>
        <v>0</v>
      </c>
      <c r="Q29" s="40">
        <f t="shared" si="5"/>
        <v>0</v>
      </c>
      <c r="R29" s="182">
        <f t="shared" si="5"/>
        <v>0</v>
      </c>
      <c r="S29" s="194">
        <f>SUM(D29:R29)</f>
        <v>0</v>
      </c>
    </row>
    <row r="30" spans="1:20" ht="17.100000000000001" hidden="1" customHeight="1" x14ac:dyDescent="0.2">
      <c r="A30" s="36"/>
      <c r="B30" s="21" t="s">
        <v>65</v>
      </c>
      <c r="C30" s="67"/>
      <c r="D30" s="60" t="e">
        <f>SUM(D29+#REF!)</f>
        <v>#REF!</v>
      </c>
      <c r="E30" s="47" t="e">
        <f>SUM(E29+#REF!)</f>
        <v>#REF!</v>
      </c>
      <c r="F30" s="47" t="e">
        <f>SUM(F29+#REF!)</f>
        <v>#REF!</v>
      </c>
      <c r="G30" s="47" t="e">
        <f>SUM(G29+#REF!)</f>
        <v>#REF!</v>
      </c>
      <c r="H30" s="47" t="e">
        <f>SUM(H29+#REF!)</f>
        <v>#REF!</v>
      </c>
      <c r="I30" s="47" t="e">
        <f>SUM(I29+#REF!)</f>
        <v>#REF!</v>
      </c>
      <c r="J30" s="47" t="e">
        <f>SUM(J29+#REF!)</f>
        <v>#REF!</v>
      </c>
      <c r="K30" s="47" t="e">
        <f>SUM(K29+#REF!)</f>
        <v>#REF!</v>
      </c>
      <c r="L30" s="47" t="e">
        <f>SUM(L29+#REF!)</f>
        <v>#REF!</v>
      </c>
      <c r="M30" s="47" t="e">
        <f>SUM(M29+#REF!)</f>
        <v>#REF!</v>
      </c>
      <c r="N30" s="47" t="e">
        <f>SUM(N29+#REF!)</f>
        <v>#REF!</v>
      </c>
      <c r="O30" s="47" t="e">
        <f>SUM(O29+#REF!)</f>
        <v>#REF!</v>
      </c>
      <c r="P30" s="47" t="e">
        <f>SUM(P29+#REF!)</f>
        <v>#REF!</v>
      </c>
      <c r="Q30" s="47" t="e">
        <f>SUM(Q29+#REF!)</f>
        <v>#REF!</v>
      </c>
      <c r="R30" s="186" t="e">
        <f>SUM(R29+#REF!)</f>
        <v>#REF!</v>
      </c>
      <c r="S30" s="195"/>
    </row>
    <row r="31" spans="1:20" ht="17.100000000000001" customHeight="1" x14ac:dyDescent="0.2">
      <c r="A31" s="233" t="s">
        <v>73</v>
      </c>
      <c r="B31" s="236" t="s">
        <v>127</v>
      </c>
      <c r="C31" s="65"/>
      <c r="D31" s="55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180"/>
      <c r="S31" s="188">
        <f>SUM(D31:R31)</f>
        <v>0</v>
      </c>
    </row>
    <row r="32" spans="1:20" ht="17.100000000000001" customHeight="1" x14ac:dyDescent="0.2">
      <c r="A32" s="234"/>
      <c r="B32" s="228"/>
      <c r="C32" s="63"/>
      <c r="D32" s="53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181"/>
      <c r="S32" s="188">
        <f t="shared" ref="S32:S40" si="6">SUM(D32:R32)</f>
        <v>0</v>
      </c>
    </row>
    <row r="33" spans="1:19" ht="17.100000000000001" customHeight="1" x14ac:dyDescent="0.2">
      <c r="A33" s="234"/>
      <c r="B33" s="228"/>
      <c r="C33" s="63"/>
      <c r="D33" s="53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181"/>
      <c r="S33" s="188">
        <f t="shared" si="6"/>
        <v>0</v>
      </c>
    </row>
    <row r="34" spans="1:19" ht="17.100000000000001" customHeight="1" x14ac:dyDescent="0.2">
      <c r="A34" s="234"/>
      <c r="B34" s="228"/>
      <c r="C34" s="63"/>
      <c r="D34" s="53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181"/>
      <c r="S34" s="188">
        <f t="shared" si="6"/>
        <v>0</v>
      </c>
    </row>
    <row r="35" spans="1:19" ht="17.100000000000001" customHeight="1" x14ac:dyDescent="0.2">
      <c r="A35" s="234"/>
      <c r="B35" s="228"/>
      <c r="C35" s="63"/>
      <c r="D35" s="53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81"/>
      <c r="S35" s="188">
        <f t="shared" si="6"/>
        <v>0</v>
      </c>
    </row>
    <row r="36" spans="1:19" ht="17.100000000000001" customHeight="1" x14ac:dyDescent="0.2">
      <c r="A36" s="234"/>
      <c r="B36" s="228"/>
      <c r="C36" s="63"/>
      <c r="D36" s="53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181"/>
      <c r="S36" s="188">
        <f t="shared" si="6"/>
        <v>0</v>
      </c>
    </row>
    <row r="37" spans="1:19" ht="17.100000000000001" customHeight="1" x14ac:dyDescent="0.2">
      <c r="A37" s="234"/>
      <c r="B37" s="228"/>
      <c r="C37" s="63"/>
      <c r="D37" s="53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81"/>
      <c r="S37" s="188">
        <f t="shared" si="6"/>
        <v>0</v>
      </c>
    </row>
    <row r="38" spans="1:19" ht="17.100000000000001" customHeight="1" x14ac:dyDescent="0.2">
      <c r="A38" s="234"/>
      <c r="B38" s="228"/>
      <c r="C38" s="63"/>
      <c r="D38" s="53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181"/>
      <c r="S38" s="188">
        <f t="shared" si="6"/>
        <v>0</v>
      </c>
    </row>
    <row r="39" spans="1:19" ht="17.100000000000001" customHeight="1" x14ac:dyDescent="0.2">
      <c r="A39" s="234"/>
      <c r="B39" s="228"/>
      <c r="C39" s="63"/>
      <c r="D39" s="53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181"/>
      <c r="S39" s="188">
        <f t="shared" si="6"/>
        <v>0</v>
      </c>
    </row>
    <row r="40" spans="1:19" ht="16.5" customHeight="1" x14ac:dyDescent="0.2">
      <c r="A40" s="234"/>
      <c r="B40" s="228"/>
      <c r="C40" s="63"/>
      <c r="D40" s="53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181"/>
      <c r="S40" s="188">
        <f t="shared" si="6"/>
        <v>0</v>
      </c>
    </row>
    <row r="41" spans="1:19" ht="23.1" customHeight="1" thickBot="1" x14ac:dyDescent="0.25">
      <c r="A41" s="235"/>
      <c r="B41" s="197" t="s">
        <v>19</v>
      </c>
      <c r="C41" s="70"/>
      <c r="D41" s="61">
        <f t="shared" ref="D41:S41" si="7">SUM(D31:D40)</f>
        <v>0</v>
      </c>
      <c r="E41" s="48">
        <f t="shared" si="7"/>
        <v>0</v>
      </c>
      <c r="F41" s="48">
        <f t="shared" si="7"/>
        <v>0</v>
      </c>
      <c r="G41" s="48">
        <f t="shared" si="7"/>
        <v>0</v>
      </c>
      <c r="H41" s="48">
        <f t="shared" si="7"/>
        <v>0</v>
      </c>
      <c r="I41" s="48">
        <f t="shared" si="7"/>
        <v>0</v>
      </c>
      <c r="J41" s="48">
        <f t="shared" si="7"/>
        <v>0</v>
      </c>
      <c r="K41" s="48">
        <f t="shared" si="7"/>
        <v>0</v>
      </c>
      <c r="L41" s="48">
        <f t="shared" si="7"/>
        <v>0</v>
      </c>
      <c r="M41" s="48">
        <f t="shared" si="7"/>
        <v>0</v>
      </c>
      <c r="N41" s="48">
        <f t="shared" si="7"/>
        <v>0</v>
      </c>
      <c r="O41" s="48">
        <f t="shared" si="7"/>
        <v>0</v>
      </c>
      <c r="P41" s="48">
        <f t="shared" si="7"/>
        <v>0</v>
      </c>
      <c r="Q41" s="48">
        <f t="shared" si="7"/>
        <v>0</v>
      </c>
      <c r="R41" s="187">
        <f t="shared" si="7"/>
        <v>0</v>
      </c>
      <c r="S41" s="196">
        <f t="shared" si="7"/>
        <v>0</v>
      </c>
    </row>
    <row r="42" spans="1:19" ht="27.9" customHeight="1" x14ac:dyDescent="0.2">
      <c r="A42" s="237" t="s">
        <v>71</v>
      </c>
      <c r="B42" s="238"/>
      <c r="C42" s="239"/>
      <c r="D42" s="101">
        <f>SUM(D8,D12,D29,D41)</f>
        <v>0</v>
      </c>
      <c r="E42" s="101">
        <f t="shared" ref="E42:R42" si="8">SUM(E8,E12,E29,E41)</f>
        <v>0</v>
      </c>
      <c r="F42" s="101">
        <f t="shared" si="8"/>
        <v>0</v>
      </c>
      <c r="G42" s="101">
        <f t="shared" si="8"/>
        <v>0</v>
      </c>
      <c r="H42" s="101">
        <f t="shared" si="8"/>
        <v>0</v>
      </c>
      <c r="I42" s="101">
        <f t="shared" si="8"/>
        <v>0</v>
      </c>
      <c r="J42" s="101">
        <f t="shared" si="8"/>
        <v>0</v>
      </c>
      <c r="K42" s="101">
        <f t="shared" si="8"/>
        <v>0</v>
      </c>
      <c r="L42" s="101">
        <f t="shared" si="8"/>
        <v>0</v>
      </c>
      <c r="M42" s="101">
        <f t="shared" si="8"/>
        <v>0</v>
      </c>
      <c r="N42" s="101">
        <f t="shared" si="8"/>
        <v>0</v>
      </c>
      <c r="O42" s="101">
        <f t="shared" si="8"/>
        <v>0</v>
      </c>
      <c r="P42" s="101">
        <f t="shared" si="8"/>
        <v>0</v>
      </c>
      <c r="Q42" s="101">
        <f t="shared" si="8"/>
        <v>0</v>
      </c>
      <c r="R42" s="102">
        <f t="shared" si="8"/>
        <v>0</v>
      </c>
      <c r="S42" s="103">
        <f>SUM(S8,S12,S29,S41)</f>
        <v>0</v>
      </c>
    </row>
    <row r="43" spans="1:19" ht="27.9" customHeight="1" thickBot="1" x14ac:dyDescent="0.25">
      <c r="A43" s="240" t="s">
        <v>72</v>
      </c>
      <c r="B43" s="241"/>
      <c r="C43" s="242"/>
      <c r="D43" s="104">
        <f t="shared" ref="D43:S43" si="9">SUM(D12,D29)</f>
        <v>0</v>
      </c>
      <c r="E43" s="105">
        <f t="shared" si="9"/>
        <v>0</v>
      </c>
      <c r="F43" s="105">
        <f t="shared" si="9"/>
        <v>0</v>
      </c>
      <c r="G43" s="105">
        <f t="shared" si="9"/>
        <v>0</v>
      </c>
      <c r="H43" s="105">
        <f t="shared" si="9"/>
        <v>0</v>
      </c>
      <c r="I43" s="105">
        <f t="shared" si="9"/>
        <v>0</v>
      </c>
      <c r="J43" s="105">
        <f t="shared" si="9"/>
        <v>0</v>
      </c>
      <c r="K43" s="105">
        <f t="shared" si="9"/>
        <v>0</v>
      </c>
      <c r="L43" s="105">
        <f t="shared" si="9"/>
        <v>0</v>
      </c>
      <c r="M43" s="105">
        <f t="shared" si="9"/>
        <v>0</v>
      </c>
      <c r="N43" s="105">
        <f t="shared" si="9"/>
        <v>0</v>
      </c>
      <c r="O43" s="105">
        <f t="shared" si="9"/>
        <v>0</v>
      </c>
      <c r="P43" s="105">
        <f t="shared" si="9"/>
        <v>0</v>
      </c>
      <c r="Q43" s="105">
        <f t="shared" si="9"/>
        <v>0</v>
      </c>
      <c r="R43" s="106">
        <f t="shared" si="9"/>
        <v>0</v>
      </c>
      <c r="S43" s="107">
        <f t="shared" si="9"/>
        <v>0</v>
      </c>
    </row>
    <row r="44" spans="1:19" hidden="1" x14ac:dyDescent="0.2">
      <c r="A44" s="220" t="s">
        <v>60</v>
      </c>
      <c r="B44" s="221"/>
      <c r="C44" s="49"/>
      <c r="D44" s="50" t="e">
        <f>SUM(D8+D12+D29+#REF!+D41)</f>
        <v>#REF!</v>
      </c>
      <c r="E44" s="50" t="e">
        <f>SUM(E8+E12+E29+#REF!+E41)</f>
        <v>#REF!</v>
      </c>
      <c r="F44" s="50" t="e">
        <f>SUM(F8+F12+F29+#REF!+F41)</f>
        <v>#REF!</v>
      </c>
      <c r="G44" s="50" t="e">
        <f>SUM(G8+G12+G29+#REF!+G41)</f>
        <v>#REF!</v>
      </c>
      <c r="H44" s="50" t="e">
        <f>SUM(H8+H12+H29+#REF!+H41)</f>
        <v>#REF!</v>
      </c>
      <c r="I44" s="50" t="e">
        <f>SUM(I8+I12+I29+#REF!+I41)</f>
        <v>#REF!</v>
      </c>
      <c r="J44" s="50" t="e">
        <f>SUM(J8+J12+J29+#REF!+J41)</f>
        <v>#REF!</v>
      </c>
      <c r="K44" s="50" t="e">
        <f>SUM(K8+K12+K29+#REF!+K41)</f>
        <v>#REF!</v>
      </c>
      <c r="L44" s="50" t="e">
        <f>SUM(L8+L12+L29+#REF!+L41)</f>
        <v>#REF!</v>
      </c>
      <c r="M44" s="50" t="e">
        <f>SUM(M8+M12+M29+#REF!+M41)</f>
        <v>#REF!</v>
      </c>
      <c r="N44" s="50" t="e">
        <f>SUM(N8+N12+N29+#REF!+N41)</f>
        <v>#REF!</v>
      </c>
      <c r="O44" s="50" t="e">
        <f>SUM(O8+O12+O29+#REF!+O41)</f>
        <v>#REF!</v>
      </c>
      <c r="P44" s="50" t="e">
        <f>SUM(P8+P12+P29+#REF!+P41)</f>
        <v>#REF!</v>
      </c>
      <c r="Q44" s="50" t="e">
        <f>SUM(Q8+Q12+Q29+#REF!+Q41)</f>
        <v>#REF!</v>
      </c>
      <c r="R44" s="51" t="e">
        <f>SUM(R8+R12+R29+#REF!+R41)</f>
        <v>#REF!</v>
      </c>
      <c r="S44" s="52" t="e">
        <f>SUM(S8+S12+S29+#REF!+S41)</f>
        <v>#REF!</v>
      </c>
    </row>
    <row r="45" spans="1:19" x14ac:dyDescent="0.2">
      <c r="C45" s="42"/>
    </row>
  </sheetData>
  <mergeCells count="19">
    <mergeCell ref="Q1:S2"/>
    <mergeCell ref="D3:R3"/>
    <mergeCell ref="S3:S4"/>
    <mergeCell ref="A1:H2"/>
    <mergeCell ref="I1:J2"/>
    <mergeCell ref="K1:O2"/>
    <mergeCell ref="P1:P2"/>
    <mergeCell ref="A3:B4"/>
    <mergeCell ref="C3:C4"/>
    <mergeCell ref="A44:B44"/>
    <mergeCell ref="B5:B7"/>
    <mergeCell ref="B9:B11"/>
    <mergeCell ref="B14:B28"/>
    <mergeCell ref="A5:A12"/>
    <mergeCell ref="A14:A29"/>
    <mergeCell ref="A31:A41"/>
    <mergeCell ref="B31:B40"/>
    <mergeCell ref="A42:C42"/>
    <mergeCell ref="A43:C43"/>
  </mergeCells>
  <phoneticPr fontId="3"/>
  <printOptions horizontalCentered="1"/>
  <pageMargins left="0.59055118110236227" right="0" top="0.35" bottom="0.19685039370078741" header="0.51181102362204722" footer="0.2"/>
  <pageSetup paperSize="1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T54"/>
  <sheetViews>
    <sheetView tabSelected="1" topLeftCell="A4" zoomScale="75" zoomScaleNormal="75" workbookViewId="0">
      <selection activeCell="X14" sqref="X14:AE14"/>
    </sheetView>
  </sheetViews>
  <sheetFormatPr defaultColWidth="2.6640625" defaultRowHeight="13.2" x14ac:dyDescent="0.2"/>
  <cols>
    <col min="1" max="29" width="2.6640625" style="2"/>
    <col min="30" max="30" width="3.109375" style="2" bestFit="1" customWidth="1"/>
    <col min="31" max="34" width="2.6640625" style="2"/>
    <col min="35" max="40" width="2.6640625" style="97"/>
    <col min="41" max="16384" width="2.6640625" style="2"/>
  </cols>
  <sheetData>
    <row r="2" spans="1:68" x14ac:dyDescent="0.2">
      <c r="A2" s="1"/>
      <c r="B2" s="435" t="s">
        <v>0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1"/>
      <c r="T2" s="436" t="s">
        <v>124</v>
      </c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x14ac:dyDescent="0.2">
      <c r="A3" s="1"/>
      <c r="B3" s="5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4"/>
      <c r="S3" s="1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x14ac:dyDescent="0.2">
      <c r="A4" s="1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"/>
      <c r="S4" s="1"/>
      <c r="T4" s="435" t="s">
        <v>1</v>
      </c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92"/>
      <c r="AJ4" s="92"/>
      <c r="AK4" s="92"/>
      <c r="AL4" s="92"/>
      <c r="AM4" s="92"/>
      <c r="AN4" s="9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5" customHeight="1" x14ac:dyDescent="0.2">
      <c r="A5" s="1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/>
      <c r="S5" s="1"/>
      <c r="T5" s="302" t="s">
        <v>2</v>
      </c>
      <c r="U5" s="437"/>
      <c r="V5" s="30" t="s">
        <v>3</v>
      </c>
      <c r="W5" s="302" t="s">
        <v>4</v>
      </c>
      <c r="X5" s="437"/>
      <c r="Y5" s="302" t="s">
        <v>5</v>
      </c>
      <c r="Z5" s="438"/>
      <c r="AA5" s="438"/>
      <c r="AB5" s="438"/>
      <c r="AC5" s="438"/>
      <c r="AD5" s="437"/>
      <c r="AE5" s="302" t="s">
        <v>6</v>
      </c>
      <c r="AF5" s="438"/>
      <c r="AG5" s="449"/>
      <c r="AH5" s="178" t="s">
        <v>7</v>
      </c>
      <c r="AI5" s="136"/>
      <c r="AJ5" s="113"/>
      <c r="AK5" s="113"/>
      <c r="AL5" s="150"/>
      <c r="AM5" s="151"/>
      <c r="AN5" s="151"/>
      <c r="AO5" s="151"/>
      <c r="AP5" s="151"/>
      <c r="AQ5" s="151"/>
      <c r="AR5" s="152"/>
      <c r="AS5" s="152"/>
      <c r="AT5" s="150"/>
      <c r="AU5" s="152"/>
      <c r="AV5" s="152"/>
      <c r="AW5" s="152"/>
      <c r="AX5" s="152"/>
      <c r="AY5" s="152"/>
      <c r="AZ5" s="152"/>
      <c r="BA5" s="153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3"/>
    </row>
    <row r="6" spans="1:68" ht="15" customHeight="1" x14ac:dyDescent="0.2">
      <c r="A6" s="1"/>
      <c r="B6" s="6"/>
      <c r="C6" s="439" t="str">
        <f>内訳表!K1</f>
        <v>事業所名を入力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3"/>
      <c r="R6" s="7"/>
      <c r="S6" s="1"/>
      <c r="T6" s="382">
        <v>2</v>
      </c>
      <c r="U6" s="384">
        <v>0</v>
      </c>
      <c r="V6" s="380">
        <v>3</v>
      </c>
      <c r="W6" s="382">
        <v>1</v>
      </c>
      <c r="X6" s="384">
        <v>1</v>
      </c>
      <c r="Y6" s="382">
        <v>9</v>
      </c>
      <c r="Z6" s="386">
        <v>4</v>
      </c>
      <c r="AA6" s="386">
        <v>4</v>
      </c>
      <c r="AB6" s="386">
        <v>0</v>
      </c>
      <c r="AC6" s="386">
        <v>8</v>
      </c>
      <c r="AD6" s="440">
        <v>6</v>
      </c>
      <c r="AE6" s="382"/>
      <c r="AF6" s="386"/>
      <c r="AG6" s="442"/>
      <c r="AH6" s="444"/>
      <c r="AI6" s="96"/>
      <c r="AJ6" s="96"/>
      <c r="AK6" s="96"/>
      <c r="AL6" s="154"/>
      <c r="AM6" s="396" t="s">
        <v>96</v>
      </c>
      <c r="AN6" s="397"/>
      <c r="AO6" s="397"/>
      <c r="AP6" s="397"/>
      <c r="AQ6" s="397"/>
      <c r="AR6" s="397"/>
      <c r="AS6" s="155"/>
      <c r="AT6" s="154"/>
      <c r="AU6" s="396" t="s">
        <v>98</v>
      </c>
      <c r="AV6" s="397"/>
      <c r="AW6" s="397"/>
      <c r="AX6" s="397"/>
      <c r="AY6" s="397"/>
      <c r="AZ6" s="397"/>
      <c r="BA6" s="156"/>
      <c r="BB6" s="155"/>
      <c r="BC6" s="396" t="s">
        <v>99</v>
      </c>
      <c r="BD6" s="397"/>
      <c r="BE6" s="397"/>
      <c r="BF6" s="397"/>
      <c r="BG6" s="397"/>
      <c r="BH6" s="397"/>
      <c r="BI6" s="397"/>
      <c r="BJ6" s="397"/>
      <c r="BK6" s="397"/>
      <c r="BL6" s="156"/>
    </row>
    <row r="7" spans="1:68" ht="15" customHeight="1" x14ac:dyDescent="0.2">
      <c r="A7" s="1"/>
      <c r="B7" s="6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3"/>
      <c r="R7" s="7"/>
      <c r="S7" s="1"/>
      <c r="T7" s="383"/>
      <c r="U7" s="385"/>
      <c r="V7" s="381"/>
      <c r="W7" s="383"/>
      <c r="X7" s="385"/>
      <c r="Y7" s="383"/>
      <c r="Z7" s="387"/>
      <c r="AA7" s="387"/>
      <c r="AB7" s="387"/>
      <c r="AC7" s="387"/>
      <c r="AD7" s="441"/>
      <c r="AE7" s="383"/>
      <c r="AF7" s="387"/>
      <c r="AG7" s="443"/>
      <c r="AH7" s="444"/>
      <c r="AI7" s="96"/>
      <c r="AJ7" s="96"/>
      <c r="AK7" s="96"/>
      <c r="AL7" s="154"/>
      <c r="AM7" s="150"/>
      <c r="AN7" s="152"/>
      <c r="AO7" s="152"/>
      <c r="AP7" s="152"/>
      <c r="AQ7" s="151"/>
      <c r="AR7" s="157"/>
      <c r="AS7" s="155"/>
      <c r="AT7" s="154"/>
      <c r="AU7" s="158">
        <v>1</v>
      </c>
      <c r="AV7" s="450" t="s">
        <v>92</v>
      </c>
      <c r="AW7" s="451"/>
      <c r="AX7" s="451"/>
      <c r="AY7" s="451"/>
      <c r="AZ7" s="451"/>
      <c r="BA7" s="156"/>
      <c r="BB7" s="155"/>
      <c r="BC7" s="158">
        <v>1</v>
      </c>
      <c r="BD7" s="452" t="s">
        <v>100</v>
      </c>
      <c r="BE7" s="453"/>
      <c r="BF7" s="453"/>
      <c r="BG7" s="453"/>
      <c r="BH7" s="453"/>
      <c r="BI7" s="453"/>
      <c r="BJ7" s="453"/>
      <c r="BK7" s="453"/>
      <c r="BL7" s="156"/>
    </row>
    <row r="8" spans="1:68" ht="15" customHeight="1" x14ac:dyDescent="0.2">
      <c r="A8" s="1"/>
      <c r="B8" s="6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3"/>
      <c r="R8" s="7"/>
      <c r="S8" s="1"/>
      <c r="T8" s="435" t="s">
        <v>8</v>
      </c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92"/>
      <c r="AJ8" s="92"/>
      <c r="AK8" s="92"/>
      <c r="AL8" s="154"/>
      <c r="AM8" s="159"/>
      <c r="AN8" s="160"/>
      <c r="AO8" s="160"/>
      <c r="AP8" s="160"/>
      <c r="AQ8" s="160"/>
      <c r="AR8" s="161"/>
      <c r="AS8" s="155"/>
      <c r="AT8" s="154"/>
      <c r="AU8" s="158">
        <v>2</v>
      </c>
      <c r="AV8" s="450" t="s">
        <v>93</v>
      </c>
      <c r="AW8" s="451"/>
      <c r="AX8" s="451"/>
      <c r="AY8" s="451"/>
      <c r="AZ8" s="451"/>
      <c r="BA8" s="156"/>
      <c r="BB8" s="155"/>
      <c r="BC8" s="158">
        <v>2</v>
      </c>
      <c r="BD8" s="452" t="s">
        <v>101</v>
      </c>
      <c r="BE8" s="453"/>
      <c r="BF8" s="453"/>
      <c r="BG8" s="453"/>
      <c r="BH8" s="453"/>
      <c r="BI8" s="453"/>
      <c r="BJ8" s="453"/>
      <c r="BK8" s="453"/>
      <c r="BL8" s="156"/>
    </row>
    <row r="9" spans="1:68" ht="15" customHeight="1" x14ac:dyDescent="0.2">
      <c r="A9" s="1"/>
      <c r="B9" s="6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3"/>
      <c r="R9" s="7"/>
      <c r="S9" s="1"/>
      <c r="T9" s="382">
        <v>2</v>
      </c>
      <c r="U9" s="386">
        <v>0</v>
      </c>
      <c r="V9" s="386">
        <v>1</v>
      </c>
      <c r="W9" s="384">
        <v>1</v>
      </c>
      <c r="X9" s="1"/>
      <c r="Y9" s="382"/>
      <c r="Z9" s="386"/>
      <c r="AA9" s="386"/>
      <c r="AB9" s="386"/>
      <c r="AC9" s="386"/>
      <c r="AD9" s="384"/>
      <c r="AE9" s="1"/>
      <c r="AF9" s="380"/>
      <c r="AG9" s="1"/>
      <c r="AH9" s="1"/>
      <c r="AI9" s="1"/>
      <c r="AJ9" s="1"/>
      <c r="AK9" s="1"/>
      <c r="AL9" s="159"/>
      <c r="AM9" s="160"/>
      <c r="AN9" s="160"/>
      <c r="AO9" s="160"/>
      <c r="AP9" s="160"/>
      <c r="AQ9" s="160"/>
      <c r="AR9" s="160"/>
      <c r="AS9" s="155"/>
      <c r="AT9" s="154"/>
      <c r="AU9" s="155"/>
      <c r="AV9" s="450"/>
      <c r="AW9" s="451"/>
      <c r="AX9" s="451"/>
      <c r="AY9" s="451"/>
      <c r="AZ9" s="451"/>
      <c r="BA9" s="156"/>
      <c r="BB9" s="155"/>
      <c r="BC9" s="209" t="s">
        <v>9</v>
      </c>
      <c r="BD9" s="162"/>
      <c r="BE9" s="163"/>
      <c r="BF9" s="164"/>
      <c r="BG9" s="165"/>
      <c r="BH9" s="163"/>
      <c r="BI9" s="164"/>
      <c r="BJ9" s="165"/>
      <c r="BK9" s="166" t="s">
        <v>10</v>
      </c>
      <c r="BL9" s="156"/>
    </row>
    <row r="10" spans="1:68" ht="15" customHeight="1" x14ac:dyDescent="0.2">
      <c r="A10" s="1"/>
      <c r="B10" s="6"/>
      <c r="C10" s="2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45" t="s">
        <v>11</v>
      </c>
      <c r="R10" s="446"/>
      <c r="S10" s="1"/>
      <c r="T10" s="383"/>
      <c r="U10" s="387"/>
      <c r="V10" s="387"/>
      <c r="W10" s="385"/>
      <c r="X10" s="34"/>
      <c r="Y10" s="383"/>
      <c r="Z10" s="387"/>
      <c r="AA10" s="387"/>
      <c r="AB10" s="387"/>
      <c r="AC10" s="387"/>
      <c r="AD10" s="385"/>
      <c r="AE10" s="34"/>
      <c r="AF10" s="381"/>
      <c r="AG10" s="1"/>
      <c r="AH10" s="1"/>
      <c r="AI10" s="1"/>
      <c r="AJ10" s="1"/>
      <c r="AK10" s="1"/>
      <c r="AL10" s="150"/>
      <c r="AM10" s="152"/>
      <c r="AN10" s="152"/>
      <c r="AO10" s="152"/>
      <c r="AP10" s="152"/>
      <c r="AQ10" s="152"/>
      <c r="AR10" s="152"/>
      <c r="AS10" s="153"/>
      <c r="AT10" s="152"/>
      <c r="AU10" s="152"/>
      <c r="AV10" s="152"/>
      <c r="AW10" s="152"/>
      <c r="AX10" s="152"/>
      <c r="AY10" s="152"/>
      <c r="AZ10" s="152"/>
      <c r="BA10" s="153"/>
      <c r="BB10" s="154"/>
      <c r="BC10" s="209" t="s">
        <v>12</v>
      </c>
      <c r="BD10" s="162"/>
      <c r="BE10" s="163"/>
      <c r="BF10" s="164"/>
      <c r="BG10" s="165"/>
      <c r="BH10" s="163"/>
      <c r="BI10" s="164"/>
      <c r="BJ10" s="165"/>
      <c r="BK10" s="166" t="s">
        <v>10</v>
      </c>
      <c r="BL10" s="156"/>
    </row>
    <row r="11" spans="1:68" ht="15" customHeight="1" x14ac:dyDescent="0.2">
      <c r="A11" s="1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447"/>
      <c r="R11" s="448"/>
      <c r="S11" s="1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37"/>
      <c r="AJ11" s="94"/>
      <c r="AK11" s="94"/>
      <c r="AL11" s="154"/>
      <c r="AM11" s="396" t="s">
        <v>97</v>
      </c>
      <c r="AN11" s="397"/>
      <c r="AO11" s="397"/>
      <c r="AP11" s="397"/>
      <c r="AQ11" s="397"/>
      <c r="AR11" s="397"/>
      <c r="AS11" s="156"/>
      <c r="AT11" s="155"/>
      <c r="AU11" s="155"/>
      <c r="AV11" s="155"/>
      <c r="AW11" s="155"/>
      <c r="AX11" s="155"/>
      <c r="AY11" s="155"/>
      <c r="AZ11" s="155"/>
      <c r="BA11" s="156"/>
      <c r="BB11" s="154"/>
      <c r="BC11" s="167">
        <v>3</v>
      </c>
      <c r="BD11" s="465" t="s">
        <v>115</v>
      </c>
      <c r="BE11" s="466"/>
      <c r="BF11" s="466"/>
      <c r="BG11" s="466"/>
      <c r="BH11" s="466"/>
      <c r="BI11" s="466"/>
      <c r="BJ11" s="466"/>
      <c r="BK11" s="466"/>
      <c r="BL11" s="156"/>
    </row>
    <row r="12" spans="1:68" ht="15" customHeight="1" x14ac:dyDescent="0.2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  <c r="T12" s="140"/>
      <c r="U12" s="140"/>
      <c r="V12" s="143"/>
      <c r="W12" s="219" t="s">
        <v>89</v>
      </c>
      <c r="X12" s="202"/>
      <c r="Y12" s="203"/>
      <c r="Z12" s="203"/>
      <c r="AA12" s="203"/>
      <c r="AB12" s="203"/>
      <c r="AC12" s="203"/>
      <c r="AD12" s="203"/>
      <c r="AE12" s="203"/>
      <c r="AF12" s="204"/>
      <c r="AG12" s="140"/>
      <c r="AH12" s="140"/>
      <c r="AI12" s="20"/>
      <c r="AJ12" s="20"/>
      <c r="AK12" s="20"/>
      <c r="AL12" s="154"/>
      <c r="AM12" s="168">
        <v>1</v>
      </c>
      <c r="AN12" s="396" t="s">
        <v>61</v>
      </c>
      <c r="AO12" s="397"/>
      <c r="AP12" s="397"/>
      <c r="AQ12" s="397"/>
      <c r="AR12" s="397"/>
      <c r="AS12" s="156"/>
      <c r="AT12" s="155"/>
      <c r="AU12" s="155"/>
      <c r="AV12" s="155"/>
      <c r="AW12" s="155"/>
      <c r="AX12" s="155"/>
      <c r="AY12" s="155"/>
      <c r="AZ12" s="155"/>
      <c r="BA12" s="156"/>
      <c r="BB12" s="154"/>
      <c r="BC12" s="158"/>
      <c r="BD12" s="155"/>
      <c r="BE12" s="460"/>
      <c r="BF12" s="462" t="s">
        <v>110</v>
      </c>
      <c r="BG12" s="460"/>
      <c r="BH12" s="462" t="s">
        <v>111</v>
      </c>
      <c r="BI12" s="460"/>
      <c r="BJ12" s="462" t="s">
        <v>112</v>
      </c>
      <c r="BK12" s="155"/>
      <c r="BL12" s="156"/>
    </row>
    <row r="13" spans="1:68" ht="15" customHeight="1" x14ac:dyDescent="0.2">
      <c r="A13" s="1"/>
      <c r="B13" s="279" t="s">
        <v>88</v>
      </c>
      <c r="C13" s="280"/>
      <c r="D13" s="280"/>
      <c r="E13" s="280"/>
      <c r="F13" s="280"/>
      <c r="G13" s="280"/>
      <c r="H13" s="280"/>
      <c r="I13" s="281"/>
      <c r="J13" s="283" t="str">
        <f>内訳表!Q1</f>
        <v>電話番号を入力</v>
      </c>
      <c r="K13" s="284"/>
      <c r="L13" s="284"/>
      <c r="M13" s="284"/>
      <c r="N13" s="284"/>
      <c r="O13" s="284"/>
      <c r="P13" s="284"/>
      <c r="Q13" s="284"/>
      <c r="R13" s="285"/>
      <c r="S13" s="1"/>
      <c r="T13" s="141"/>
      <c r="U13" s="141"/>
      <c r="V13" s="144"/>
      <c r="W13" s="205"/>
      <c r="X13" s="291" t="s">
        <v>128</v>
      </c>
      <c r="Y13" s="292"/>
      <c r="Z13" s="292"/>
      <c r="AA13" s="292"/>
      <c r="AB13" s="292"/>
      <c r="AC13" s="292"/>
      <c r="AD13" s="292"/>
      <c r="AE13" s="292"/>
      <c r="AF13" s="206"/>
      <c r="AG13" s="141"/>
      <c r="AH13" s="141"/>
      <c r="AI13" s="96"/>
      <c r="AJ13" s="96"/>
      <c r="AK13" s="96"/>
      <c r="AL13" s="154"/>
      <c r="AM13" s="168">
        <v>2</v>
      </c>
      <c r="AN13" s="396" t="s">
        <v>94</v>
      </c>
      <c r="AO13" s="427"/>
      <c r="AP13" s="427"/>
      <c r="AQ13" s="427"/>
      <c r="AR13" s="427"/>
      <c r="AS13" s="156"/>
      <c r="AT13" s="155"/>
      <c r="AU13" s="155"/>
      <c r="AV13" s="155"/>
      <c r="AW13" s="155"/>
      <c r="AX13" s="155"/>
      <c r="AY13" s="155"/>
      <c r="AZ13" s="155"/>
      <c r="BA13" s="156"/>
      <c r="BB13" s="154"/>
      <c r="BC13" s="158"/>
      <c r="BD13" s="155"/>
      <c r="BE13" s="461"/>
      <c r="BF13" s="463"/>
      <c r="BG13" s="464"/>
      <c r="BH13" s="463"/>
      <c r="BI13" s="464"/>
      <c r="BJ13" s="463"/>
      <c r="BK13" s="155"/>
      <c r="BL13" s="156"/>
    </row>
    <row r="14" spans="1:68" ht="15" customHeight="1" x14ac:dyDescent="0.2">
      <c r="A14" s="1"/>
      <c r="B14" s="282"/>
      <c r="C14" s="280"/>
      <c r="D14" s="280"/>
      <c r="E14" s="280"/>
      <c r="F14" s="280"/>
      <c r="G14" s="280"/>
      <c r="H14" s="280"/>
      <c r="I14" s="281"/>
      <c r="J14" s="286"/>
      <c r="K14" s="284"/>
      <c r="L14" s="284"/>
      <c r="M14" s="284"/>
      <c r="N14" s="284"/>
      <c r="O14" s="284"/>
      <c r="P14" s="284"/>
      <c r="Q14" s="284"/>
      <c r="R14" s="285"/>
      <c r="S14" s="1"/>
      <c r="T14" s="145"/>
      <c r="U14" s="145"/>
      <c r="V14" s="145"/>
      <c r="W14" s="207"/>
      <c r="X14" s="293" t="s">
        <v>90</v>
      </c>
      <c r="Y14" s="294"/>
      <c r="Z14" s="294"/>
      <c r="AA14" s="294"/>
      <c r="AB14" s="294"/>
      <c r="AC14" s="294"/>
      <c r="AD14" s="294"/>
      <c r="AE14" s="294"/>
      <c r="AF14" s="208"/>
      <c r="AG14" s="142"/>
      <c r="AH14" s="142"/>
      <c r="AI14" s="1"/>
      <c r="AJ14" s="1"/>
      <c r="AK14" s="1"/>
      <c r="AL14" s="159"/>
      <c r="AM14" s="160"/>
      <c r="AN14" s="160"/>
      <c r="AO14" s="160"/>
      <c r="AP14" s="160"/>
      <c r="AQ14" s="160"/>
      <c r="AR14" s="160"/>
      <c r="AS14" s="177" t="s">
        <v>95</v>
      </c>
      <c r="AT14" s="155"/>
      <c r="AU14" s="155"/>
      <c r="AV14" s="155"/>
      <c r="AW14" s="155"/>
      <c r="AX14" s="155"/>
      <c r="AY14" s="155"/>
      <c r="AZ14" s="155"/>
      <c r="BA14" s="156"/>
      <c r="BB14" s="159"/>
      <c r="BC14" s="169">
        <v>4</v>
      </c>
      <c r="BD14" s="428" t="s">
        <v>102</v>
      </c>
      <c r="BE14" s="429"/>
      <c r="BF14" s="429"/>
      <c r="BG14" s="429"/>
      <c r="BH14" s="429"/>
      <c r="BI14" s="429"/>
      <c r="BJ14" s="429"/>
      <c r="BK14" s="429"/>
      <c r="BL14" s="430"/>
    </row>
    <row r="15" spans="1:68" x14ac:dyDescent="0.2"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spans="1:68" ht="15" customHeight="1" x14ac:dyDescent="0.2">
      <c r="B16" s="295" t="s">
        <v>14</v>
      </c>
      <c r="C16" s="296"/>
      <c r="D16" s="297"/>
      <c r="E16" s="305" t="s">
        <v>67</v>
      </c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19"/>
      <c r="AH16" s="86"/>
      <c r="AI16" s="86"/>
      <c r="AJ16" s="86"/>
      <c r="AK16" s="86"/>
      <c r="AL16" s="295" t="s">
        <v>14</v>
      </c>
      <c r="AM16" s="296"/>
      <c r="AN16" s="297"/>
      <c r="AO16" s="305" t="s">
        <v>66</v>
      </c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4"/>
      <c r="BJ16" s="85"/>
      <c r="BK16" s="86"/>
      <c r="BL16" s="86"/>
      <c r="BM16" s="86"/>
      <c r="BN16" s="86"/>
      <c r="BO16" s="86"/>
      <c r="BP16" s="86"/>
    </row>
    <row r="17" spans="2:72" s="97" customFormat="1" ht="14.1" customHeight="1" x14ac:dyDescent="0.2">
      <c r="B17" s="11"/>
      <c r="C17" s="217"/>
      <c r="D17" s="218"/>
      <c r="E17" s="13" t="s">
        <v>15</v>
      </c>
      <c r="F17" s="431" t="s">
        <v>120</v>
      </c>
      <c r="G17" s="431"/>
      <c r="H17" s="431"/>
      <c r="I17" s="431"/>
      <c r="J17" s="431"/>
      <c r="K17" s="432"/>
      <c r="L17" s="13" t="s">
        <v>16</v>
      </c>
      <c r="M17" s="431" t="s">
        <v>125</v>
      </c>
      <c r="N17" s="431"/>
      <c r="O17" s="431"/>
      <c r="P17" s="431"/>
      <c r="Q17" s="431"/>
      <c r="R17" s="432"/>
      <c r="S17" s="13" t="s">
        <v>17</v>
      </c>
      <c r="T17" s="433" t="s">
        <v>126</v>
      </c>
      <c r="U17" s="433"/>
      <c r="V17" s="433"/>
      <c r="W17" s="433"/>
      <c r="X17" s="433"/>
      <c r="Y17" s="434"/>
      <c r="Z17" s="13" t="s">
        <v>18</v>
      </c>
      <c r="AA17" s="433" t="s">
        <v>123</v>
      </c>
      <c r="AB17" s="433"/>
      <c r="AC17" s="433"/>
      <c r="AD17" s="433"/>
      <c r="AE17" s="433"/>
      <c r="AF17" s="433"/>
      <c r="AG17" s="85"/>
      <c r="AH17" s="170"/>
      <c r="AI17" s="170"/>
      <c r="AJ17" s="170"/>
      <c r="AK17" s="170"/>
      <c r="AL17" s="11"/>
      <c r="AM17" s="217"/>
      <c r="AN17" s="218"/>
      <c r="AO17" s="18" t="s">
        <v>20</v>
      </c>
      <c r="AP17" s="431" t="s">
        <v>120</v>
      </c>
      <c r="AQ17" s="431"/>
      <c r="AR17" s="431"/>
      <c r="AS17" s="431"/>
      <c r="AT17" s="431"/>
      <c r="AU17" s="432"/>
      <c r="AV17" s="13" t="s">
        <v>21</v>
      </c>
      <c r="AW17" s="431" t="s">
        <v>121</v>
      </c>
      <c r="AX17" s="431"/>
      <c r="AY17" s="431"/>
      <c r="AZ17" s="431"/>
      <c r="BA17" s="431"/>
      <c r="BB17" s="432"/>
      <c r="BC17" s="13" t="s">
        <v>22</v>
      </c>
      <c r="BD17" s="433" t="s">
        <v>123</v>
      </c>
      <c r="BE17" s="433"/>
      <c r="BF17" s="433"/>
      <c r="BG17" s="433"/>
      <c r="BH17" s="433"/>
      <c r="BI17" s="433"/>
      <c r="BJ17" s="116"/>
      <c r="BK17" s="216"/>
      <c r="BL17" s="216"/>
      <c r="BM17" s="216"/>
      <c r="BN17" s="216"/>
      <c r="BO17" s="216"/>
      <c r="BP17" s="216"/>
    </row>
    <row r="18" spans="2:72" ht="14.1" customHeight="1" x14ac:dyDescent="0.2">
      <c r="B18" s="11"/>
      <c r="C18" s="10"/>
      <c r="D18" s="12"/>
      <c r="E18" s="417"/>
      <c r="F18" s="378"/>
      <c r="G18" s="378"/>
      <c r="H18" s="378"/>
      <c r="I18" s="378"/>
      <c r="J18" s="378"/>
      <c r="K18" s="418"/>
      <c r="L18" s="409" t="s">
        <v>23</v>
      </c>
      <c r="M18" s="410"/>
      <c r="N18" s="410"/>
      <c r="O18" s="410"/>
      <c r="P18" s="410"/>
      <c r="Q18" s="410"/>
      <c r="R18" s="411"/>
      <c r="S18" s="388" t="s">
        <v>116</v>
      </c>
      <c r="T18" s="389"/>
      <c r="U18" s="389"/>
      <c r="V18" s="389"/>
      <c r="W18" s="389"/>
      <c r="X18" s="389"/>
      <c r="Y18" s="390"/>
      <c r="Z18" s="421" t="s">
        <v>117</v>
      </c>
      <c r="AA18" s="422"/>
      <c r="AB18" s="422"/>
      <c r="AC18" s="422"/>
      <c r="AD18" s="422"/>
      <c r="AE18" s="422"/>
      <c r="AF18" s="423"/>
      <c r="AG18" s="11"/>
      <c r="AH18" s="77"/>
      <c r="AI18" s="77"/>
      <c r="AJ18" s="77"/>
      <c r="AK18" s="77"/>
      <c r="AL18" s="11"/>
      <c r="AM18" s="77"/>
      <c r="AN18" s="78"/>
      <c r="AO18" s="412" t="s">
        <v>122</v>
      </c>
      <c r="AP18" s="413"/>
      <c r="AQ18" s="413"/>
      <c r="AR18" s="413"/>
      <c r="AS18" s="413"/>
      <c r="AT18" s="413"/>
      <c r="AU18" s="414"/>
      <c r="AV18" s="409" t="s">
        <v>119</v>
      </c>
      <c r="AW18" s="459"/>
      <c r="AX18" s="459"/>
      <c r="AY18" s="459"/>
      <c r="AZ18" s="459"/>
      <c r="BA18" s="459"/>
      <c r="BB18" s="411"/>
      <c r="BC18" s="415" t="s">
        <v>118</v>
      </c>
      <c r="BD18" s="416"/>
      <c r="BE18" s="416"/>
      <c r="BF18" s="416"/>
      <c r="BG18" s="416"/>
      <c r="BH18" s="416"/>
      <c r="BI18" s="416"/>
      <c r="BJ18" s="90"/>
      <c r="BK18" s="91"/>
      <c r="BL18" s="91"/>
      <c r="BM18" s="91"/>
      <c r="BN18" s="91"/>
      <c r="BO18" s="91"/>
      <c r="BP18" s="91"/>
      <c r="BQ18" s="97"/>
      <c r="BR18" s="97"/>
      <c r="BS18" s="97"/>
    </row>
    <row r="19" spans="2:72" ht="17.25" customHeight="1" x14ac:dyDescent="0.2">
      <c r="B19" s="11"/>
      <c r="C19" s="10"/>
      <c r="D19" s="12"/>
      <c r="E19" s="256"/>
      <c r="F19" s="419"/>
      <c r="G19" s="419"/>
      <c r="H19" s="419"/>
      <c r="I19" s="419"/>
      <c r="J19" s="419"/>
      <c r="K19" s="420"/>
      <c r="L19" s="409"/>
      <c r="M19" s="410"/>
      <c r="N19" s="410"/>
      <c r="O19" s="410"/>
      <c r="P19" s="410"/>
      <c r="Q19" s="410"/>
      <c r="R19" s="411"/>
      <c r="S19" s="388"/>
      <c r="T19" s="389"/>
      <c r="U19" s="389"/>
      <c r="V19" s="389"/>
      <c r="W19" s="389"/>
      <c r="X19" s="389"/>
      <c r="Y19" s="390"/>
      <c r="Z19" s="424"/>
      <c r="AA19" s="425"/>
      <c r="AB19" s="425"/>
      <c r="AC19" s="425"/>
      <c r="AD19" s="425"/>
      <c r="AE19" s="425"/>
      <c r="AF19" s="426"/>
      <c r="AG19" s="11"/>
      <c r="AH19" s="77"/>
      <c r="AI19" s="77"/>
      <c r="AJ19" s="77"/>
      <c r="AK19" s="77"/>
      <c r="AL19" s="11"/>
      <c r="AM19" s="77"/>
      <c r="AN19" s="78"/>
      <c r="AO19" s="412"/>
      <c r="AP19" s="413"/>
      <c r="AQ19" s="413"/>
      <c r="AR19" s="413"/>
      <c r="AS19" s="413"/>
      <c r="AT19" s="413"/>
      <c r="AU19" s="414"/>
      <c r="AV19" s="409"/>
      <c r="AW19" s="459"/>
      <c r="AX19" s="459"/>
      <c r="AY19" s="459"/>
      <c r="AZ19" s="459"/>
      <c r="BA19" s="459"/>
      <c r="BB19" s="411"/>
      <c r="BC19" s="415"/>
      <c r="BD19" s="416"/>
      <c r="BE19" s="416"/>
      <c r="BF19" s="416"/>
      <c r="BG19" s="416"/>
      <c r="BH19" s="416"/>
      <c r="BI19" s="416"/>
      <c r="BJ19" s="90"/>
      <c r="BK19" s="91"/>
      <c r="BL19" s="91"/>
      <c r="BM19" s="91"/>
      <c r="BN19" s="91"/>
      <c r="BO19" s="91"/>
      <c r="BP19" s="91"/>
      <c r="BQ19" s="97"/>
      <c r="BR19" s="97"/>
      <c r="BS19" s="97"/>
    </row>
    <row r="20" spans="2:72" x14ac:dyDescent="0.2">
      <c r="B20" s="298" t="s">
        <v>24</v>
      </c>
      <c r="C20" s="299"/>
      <c r="D20" s="299"/>
      <c r="E20" s="305" t="s">
        <v>25</v>
      </c>
      <c r="F20" s="408"/>
      <c r="G20" s="305" t="s">
        <v>26</v>
      </c>
      <c r="H20" s="376"/>
      <c r="I20" s="376"/>
      <c r="J20" s="376"/>
      <c r="K20" s="408"/>
      <c r="L20" s="305" t="s">
        <v>25</v>
      </c>
      <c r="M20" s="408"/>
      <c r="N20" s="305" t="s">
        <v>26</v>
      </c>
      <c r="O20" s="376"/>
      <c r="P20" s="376"/>
      <c r="Q20" s="376"/>
      <c r="R20" s="408"/>
      <c r="S20" s="305" t="s">
        <v>25</v>
      </c>
      <c r="T20" s="408"/>
      <c r="U20" s="305" t="s">
        <v>26</v>
      </c>
      <c r="V20" s="376"/>
      <c r="W20" s="376"/>
      <c r="X20" s="376"/>
      <c r="Y20" s="408"/>
      <c r="Z20" s="305" t="s">
        <v>25</v>
      </c>
      <c r="AA20" s="408"/>
      <c r="AB20" s="305" t="s">
        <v>26</v>
      </c>
      <c r="AC20" s="376"/>
      <c r="AD20" s="376"/>
      <c r="AE20" s="376"/>
      <c r="AF20" s="408"/>
      <c r="AG20" s="14"/>
      <c r="AH20" s="14"/>
      <c r="AI20" s="86"/>
      <c r="AJ20" s="86"/>
      <c r="AK20" s="86"/>
      <c r="AL20" s="298" t="s">
        <v>24</v>
      </c>
      <c r="AM20" s="299"/>
      <c r="AN20" s="299"/>
      <c r="AO20" s="305" t="s">
        <v>25</v>
      </c>
      <c r="AP20" s="304"/>
      <c r="AQ20" s="305" t="s">
        <v>26</v>
      </c>
      <c r="AR20" s="376"/>
      <c r="AS20" s="376"/>
      <c r="AT20" s="376"/>
      <c r="AU20" s="408"/>
      <c r="AV20" s="305" t="s">
        <v>25</v>
      </c>
      <c r="AW20" s="408"/>
      <c r="AX20" s="305" t="s">
        <v>26</v>
      </c>
      <c r="AY20" s="376"/>
      <c r="AZ20" s="376"/>
      <c r="BA20" s="376"/>
      <c r="BB20" s="408"/>
      <c r="BC20" s="305" t="s">
        <v>25</v>
      </c>
      <c r="BD20" s="408"/>
      <c r="BE20" s="305" t="s">
        <v>26</v>
      </c>
      <c r="BF20" s="376"/>
      <c r="BG20" s="376"/>
      <c r="BH20" s="376"/>
      <c r="BI20" s="376"/>
      <c r="BJ20" s="85"/>
      <c r="BK20" s="86"/>
      <c r="BL20" s="86"/>
      <c r="BM20" s="86"/>
      <c r="BN20" s="86"/>
      <c r="BO20" s="86"/>
      <c r="BP20" s="86"/>
      <c r="BQ20" s="97"/>
      <c r="BR20" s="97"/>
      <c r="BS20" s="97"/>
    </row>
    <row r="21" spans="2:72" x14ac:dyDescent="0.2">
      <c r="B21" s="263" t="s">
        <v>27</v>
      </c>
      <c r="C21" s="264"/>
      <c r="D21" s="264"/>
      <c r="E21" s="407">
        <f>COUNT(内訳表!D14:D28,内訳表!#REF!)</f>
        <v>0</v>
      </c>
      <c r="F21" s="404"/>
      <c r="G21" s="260">
        <f>内訳表!D29</f>
        <v>0</v>
      </c>
      <c r="H21" s="261"/>
      <c r="I21" s="261"/>
      <c r="J21" s="261"/>
      <c r="K21" s="262"/>
      <c r="L21" s="405">
        <f>COUNT(内訳表!D5:D7,内訳表!D9:D11)</f>
        <v>0</v>
      </c>
      <c r="M21" s="406"/>
      <c r="N21" s="260">
        <f>内訳表!$D$13</f>
        <v>0</v>
      </c>
      <c r="O21" s="261"/>
      <c r="P21" s="261"/>
      <c r="Q21" s="261"/>
      <c r="R21" s="262"/>
      <c r="S21" s="405">
        <f>COUNT(内訳表!$D$31:$D$40)</f>
        <v>0</v>
      </c>
      <c r="T21" s="406"/>
      <c r="U21" s="260">
        <f>内訳表!$D$41</f>
        <v>0</v>
      </c>
      <c r="V21" s="261"/>
      <c r="W21" s="261"/>
      <c r="X21" s="261"/>
      <c r="Y21" s="262"/>
      <c r="Z21" s="394">
        <f>SUM(E21+L21+S21)</f>
        <v>0</v>
      </c>
      <c r="AA21" s="395"/>
      <c r="AB21" s="391">
        <f>SUM(G21+N21+U21)</f>
        <v>0</v>
      </c>
      <c r="AC21" s="392"/>
      <c r="AD21" s="392"/>
      <c r="AE21" s="392"/>
      <c r="AF21" s="393"/>
      <c r="AG21" s="26"/>
      <c r="AH21" s="26"/>
      <c r="AI21" s="26"/>
      <c r="AJ21" s="26"/>
      <c r="AK21" s="26"/>
      <c r="AL21" s="263" t="s">
        <v>27</v>
      </c>
      <c r="AM21" s="264"/>
      <c r="AN21" s="264"/>
      <c r="AO21" s="454"/>
      <c r="AP21" s="455"/>
      <c r="AQ21" s="456"/>
      <c r="AR21" s="456"/>
      <c r="AS21" s="456"/>
      <c r="AT21" s="456"/>
      <c r="AU21" s="456"/>
      <c r="AV21" s="456"/>
      <c r="AW21" s="456"/>
      <c r="AX21" s="456"/>
      <c r="AY21" s="456"/>
      <c r="AZ21" s="456"/>
      <c r="BA21" s="456"/>
      <c r="BB21" s="456"/>
      <c r="BC21" s="456"/>
      <c r="BD21" s="456"/>
      <c r="BE21" s="456"/>
      <c r="BF21" s="456"/>
      <c r="BG21" s="456"/>
      <c r="BH21" s="456"/>
      <c r="BI21" s="457"/>
      <c r="BJ21" s="127"/>
      <c r="BK21" s="89"/>
      <c r="BL21" s="128"/>
      <c r="BM21" s="128"/>
      <c r="BN21" s="128"/>
      <c r="BO21" s="128"/>
      <c r="BP21" s="128"/>
      <c r="BQ21" s="97"/>
      <c r="BR21" s="135"/>
      <c r="BS21" s="135"/>
    </row>
    <row r="22" spans="2:72" ht="13.5" customHeight="1" x14ac:dyDescent="0.2">
      <c r="B22" s="263" t="s">
        <v>28</v>
      </c>
      <c r="C22" s="264"/>
      <c r="D22" s="264"/>
      <c r="E22" s="403">
        <f>COUNT(内訳表!E14:E28,内訳表!#REF!)</f>
        <v>0</v>
      </c>
      <c r="F22" s="404"/>
      <c r="G22" s="260">
        <f>内訳表!E29</f>
        <v>0</v>
      </c>
      <c r="H22" s="261"/>
      <c r="I22" s="261"/>
      <c r="J22" s="261"/>
      <c r="K22" s="262"/>
      <c r="L22" s="405">
        <f>COUNT(内訳表!E5:E7,内訳表!E9:E11)</f>
        <v>0</v>
      </c>
      <c r="M22" s="406"/>
      <c r="N22" s="260">
        <f>内訳表!$E$13</f>
        <v>0</v>
      </c>
      <c r="O22" s="261"/>
      <c r="P22" s="261"/>
      <c r="Q22" s="261"/>
      <c r="R22" s="262"/>
      <c r="S22" s="405">
        <f>COUNT(内訳表!$E$31:$E$40)</f>
        <v>0</v>
      </c>
      <c r="T22" s="406"/>
      <c r="U22" s="260">
        <f>内訳表!$E$41</f>
        <v>0</v>
      </c>
      <c r="V22" s="261"/>
      <c r="W22" s="261"/>
      <c r="X22" s="261"/>
      <c r="Y22" s="262"/>
      <c r="Z22" s="394">
        <f t="shared" ref="Z22:Z35" si="0">SUM(E22+L22+S22)</f>
        <v>0</v>
      </c>
      <c r="AA22" s="395"/>
      <c r="AB22" s="391">
        <f t="shared" ref="AB22:AB35" si="1">SUM(G22+N22+U22)</f>
        <v>0</v>
      </c>
      <c r="AC22" s="392"/>
      <c r="AD22" s="392"/>
      <c r="AE22" s="392"/>
      <c r="AF22" s="393"/>
      <c r="AG22" s="26"/>
      <c r="AH22" s="26"/>
      <c r="AI22" s="26"/>
      <c r="AJ22" s="26"/>
      <c r="AK22" s="26"/>
      <c r="AL22" s="263" t="s">
        <v>28</v>
      </c>
      <c r="AM22" s="264"/>
      <c r="AN22" s="264"/>
      <c r="AO22" s="458"/>
      <c r="AP22" s="456"/>
      <c r="AQ22" s="456"/>
      <c r="AR22" s="456"/>
      <c r="AS22" s="456"/>
      <c r="AT22" s="456"/>
      <c r="AU22" s="456"/>
      <c r="AV22" s="456"/>
      <c r="AW22" s="456"/>
      <c r="AX22" s="456"/>
      <c r="AY22" s="456"/>
      <c r="AZ22" s="456"/>
      <c r="BA22" s="456"/>
      <c r="BB22" s="456"/>
      <c r="BC22" s="456"/>
      <c r="BD22" s="456"/>
      <c r="BE22" s="456"/>
      <c r="BF22" s="456"/>
      <c r="BG22" s="456"/>
      <c r="BH22" s="456"/>
      <c r="BI22" s="457"/>
      <c r="BJ22" s="127"/>
      <c r="BK22" s="89"/>
      <c r="BL22" s="128"/>
      <c r="BM22" s="128"/>
      <c r="BN22" s="128"/>
      <c r="BO22" s="128"/>
      <c r="BP22" s="128"/>
      <c r="BQ22" s="97"/>
      <c r="BR22" s="135"/>
      <c r="BS22" s="135"/>
    </row>
    <row r="23" spans="2:72" x14ac:dyDescent="0.2">
      <c r="B23" s="263" t="s">
        <v>29</v>
      </c>
      <c r="C23" s="264"/>
      <c r="D23" s="264"/>
      <c r="E23" s="403">
        <f>COUNT(内訳表!F14:F28,内訳表!#REF!)</f>
        <v>0</v>
      </c>
      <c r="F23" s="404"/>
      <c r="G23" s="260">
        <f>内訳表!F29</f>
        <v>0</v>
      </c>
      <c r="H23" s="261"/>
      <c r="I23" s="261"/>
      <c r="J23" s="261"/>
      <c r="K23" s="262"/>
      <c r="L23" s="405">
        <f>COUNT(内訳表!F5:F7,内訳表!F9:F11)</f>
        <v>0</v>
      </c>
      <c r="M23" s="406"/>
      <c r="N23" s="260">
        <f>内訳表!$F$13</f>
        <v>0</v>
      </c>
      <c r="O23" s="261"/>
      <c r="P23" s="261"/>
      <c r="Q23" s="261"/>
      <c r="R23" s="262"/>
      <c r="S23" s="405">
        <f>COUNT(内訳表!$F$31:$F$40)</f>
        <v>0</v>
      </c>
      <c r="T23" s="406"/>
      <c r="U23" s="260">
        <f>内訳表!$F$41</f>
        <v>0</v>
      </c>
      <c r="V23" s="261"/>
      <c r="W23" s="261"/>
      <c r="X23" s="261"/>
      <c r="Y23" s="262"/>
      <c r="Z23" s="394">
        <f t="shared" si="0"/>
        <v>0</v>
      </c>
      <c r="AA23" s="395"/>
      <c r="AB23" s="391">
        <f t="shared" si="1"/>
        <v>0</v>
      </c>
      <c r="AC23" s="392"/>
      <c r="AD23" s="392"/>
      <c r="AE23" s="392"/>
      <c r="AF23" s="393"/>
      <c r="AG23" s="26"/>
      <c r="AH23" s="26"/>
      <c r="AI23" s="26"/>
      <c r="AJ23" s="26"/>
      <c r="AK23" s="26"/>
      <c r="AL23" s="263" t="s">
        <v>29</v>
      </c>
      <c r="AM23" s="264"/>
      <c r="AN23" s="264"/>
      <c r="AO23" s="458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7"/>
      <c r="BJ23" s="127"/>
      <c r="BK23" s="89"/>
      <c r="BL23" s="128"/>
      <c r="BM23" s="128"/>
      <c r="BN23" s="128"/>
      <c r="BO23" s="128"/>
      <c r="BP23" s="128"/>
      <c r="BQ23" s="97"/>
      <c r="BR23" s="135"/>
      <c r="BS23" s="135"/>
    </row>
    <row r="24" spans="2:72" x14ac:dyDescent="0.2">
      <c r="B24" s="263" t="s">
        <v>30</v>
      </c>
      <c r="C24" s="264"/>
      <c r="D24" s="264"/>
      <c r="E24" s="403">
        <f>COUNT(内訳表!G14:G28,内訳表!#REF!)</f>
        <v>0</v>
      </c>
      <c r="F24" s="404"/>
      <c r="G24" s="260">
        <f>内訳表!G29</f>
        <v>0</v>
      </c>
      <c r="H24" s="261"/>
      <c r="I24" s="261"/>
      <c r="J24" s="261"/>
      <c r="K24" s="262"/>
      <c r="L24" s="405">
        <f>COUNT(内訳表!G5:G7,内訳表!G9:G11)</f>
        <v>0</v>
      </c>
      <c r="M24" s="406"/>
      <c r="N24" s="260">
        <f>内訳表!$G$13</f>
        <v>0</v>
      </c>
      <c r="O24" s="261"/>
      <c r="P24" s="261"/>
      <c r="Q24" s="261"/>
      <c r="R24" s="262"/>
      <c r="S24" s="405">
        <f>COUNT(内訳表!$G$31:$G$40)</f>
        <v>0</v>
      </c>
      <c r="T24" s="406"/>
      <c r="U24" s="260">
        <f>内訳表!$G$41</f>
        <v>0</v>
      </c>
      <c r="V24" s="261"/>
      <c r="W24" s="261"/>
      <c r="X24" s="261"/>
      <c r="Y24" s="262"/>
      <c r="Z24" s="394">
        <f t="shared" si="0"/>
        <v>0</v>
      </c>
      <c r="AA24" s="395"/>
      <c r="AB24" s="391">
        <f t="shared" si="1"/>
        <v>0</v>
      </c>
      <c r="AC24" s="392"/>
      <c r="AD24" s="392"/>
      <c r="AE24" s="392"/>
      <c r="AF24" s="393"/>
      <c r="AG24" s="26"/>
      <c r="AH24" s="26"/>
      <c r="AI24" s="26"/>
      <c r="AJ24" s="26"/>
      <c r="AK24" s="26"/>
      <c r="AL24" s="263" t="s">
        <v>30</v>
      </c>
      <c r="AM24" s="264"/>
      <c r="AN24" s="264"/>
      <c r="AO24" s="458"/>
      <c r="AP24" s="456"/>
      <c r="AQ24" s="456"/>
      <c r="AR24" s="456"/>
      <c r="AS24" s="456"/>
      <c r="AT24" s="456"/>
      <c r="AU24" s="456"/>
      <c r="AV24" s="456"/>
      <c r="AW24" s="456"/>
      <c r="AX24" s="456"/>
      <c r="AY24" s="456"/>
      <c r="AZ24" s="456"/>
      <c r="BA24" s="456"/>
      <c r="BB24" s="456"/>
      <c r="BC24" s="456"/>
      <c r="BD24" s="456"/>
      <c r="BE24" s="456"/>
      <c r="BF24" s="456"/>
      <c r="BG24" s="456"/>
      <c r="BH24" s="456"/>
      <c r="BI24" s="457"/>
      <c r="BJ24" s="127"/>
      <c r="BK24" s="89"/>
      <c r="BL24" s="128"/>
      <c r="BM24" s="128"/>
      <c r="BN24" s="128"/>
      <c r="BO24" s="128"/>
      <c r="BP24" s="128"/>
      <c r="BQ24" s="97"/>
      <c r="BR24" s="135"/>
      <c r="BS24" s="135"/>
    </row>
    <row r="25" spans="2:72" x14ac:dyDescent="0.2">
      <c r="B25" s="263" t="s">
        <v>31</v>
      </c>
      <c r="C25" s="264"/>
      <c r="D25" s="264"/>
      <c r="E25" s="403">
        <f>COUNT(内訳表!H14:H28,内訳表!#REF!)</f>
        <v>0</v>
      </c>
      <c r="F25" s="404"/>
      <c r="G25" s="260">
        <f>内訳表!H29</f>
        <v>0</v>
      </c>
      <c r="H25" s="261"/>
      <c r="I25" s="261"/>
      <c r="J25" s="261"/>
      <c r="K25" s="262"/>
      <c r="L25" s="405">
        <f>COUNT(内訳表!H5:H7,内訳表!H9:H11)</f>
        <v>0</v>
      </c>
      <c r="M25" s="406"/>
      <c r="N25" s="260">
        <f>内訳表!$H$13</f>
        <v>0</v>
      </c>
      <c r="O25" s="261"/>
      <c r="P25" s="261"/>
      <c r="Q25" s="261"/>
      <c r="R25" s="262"/>
      <c r="S25" s="405">
        <f>COUNT(内訳表!$H$31:$H$40)</f>
        <v>0</v>
      </c>
      <c r="T25" s="406"/>
      <c r="U25" s="260">
        <f>内訳表!$H$41</f>
        <v>0</v>
      </c>
      <c r="V25" s="261"/>
      <c r="W25" s="261"/>
      <c r="X25" s="261"/>
      <c r="Y25" s="262"/>
      <c r="Z25" s="394">
        <f t="shared" si="0"/>
        <v>0</v>
      </c>
      <c r="AA25" s="395"/>
      <c r="AB25" s="391">
        <f t="shared" si="1"/>
        <v>0</v>
      </c>
      <c r="AC25" s="392"/>
      <c r="AD25" s="392"/>
      <c r="AE25" s="392"/>
      <c r="AF25" s="393"/>
      <c r="AG25" s="26"/>
      <c r="AH25" s="26"/>
      <c r="AI25" s="26"/>
      <c r="AJ25" s="26"/>
      <c r="AK25" s="26"/>
      <c r="AL25" s="263" t="s">
        <v>31</v>
      </c>
      <c r="AM25" s="264"/>
      <c r="AN25" s="264"/>
      <c r="AO25" s="458"/>
      <c r="AP25" s="456"/>
      <c r="AQ25" s="456"/>
      <c r="AR25" s="456"/>
      <c r="AS25" s="456"/>
      <c r="AT25" s="456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456"/>
      <c r="BF25" s="456"/>
      <c r="BG25" s="456"/>
      <c r="BH25" s="456"/>
      <c r="BI25" s="457"/>
      <c r="BJ25" s="127"/>
      <c r="BK25" s="89"/>
      <c r="BL25" s="128"/>
      <c r="BM25" s="128"/>
      <c r="BN25" s="128"/>
      <c r="BO25" s="128"/>
      <c r="BP25" s="128"/>
      <c r="BQ25" s="97"/>
      <c r="BR25" s="135"/>
      <c r="BS25" s="135"/>
    </row>
    <row r="26" spans="2:72" x14ac:dyDescent="0.2">
      <c r="B26" s="263" t="s">
        <v>32</v>
      </c>
      <c r="C26" s="264"/>
      <c r="D26" s="264"/>
      <c r="E26" s="403">
        <f>COUNT(内訳表!I14:I28,内訳表!#REF!)</f>
        <v>0</v>
      </c>
      <c r="F26" s="404"/>
      <c r="G26" s="260">
        <f>内訳表!I29</f>
        <v>0</v>
      </c>
      <c r="H26" s="261"/>
      <c r="I26" s="261"/>
      <c r="J26" s="261"/>
      <c r="K26" s="262"/>
      <c r="L26" s="405">
        <f>COUNT(内訳表!I5:I7,内訳表!I9:I11)</f>
        <v>0</v>
      </c>
      <c r="M26" s="406"/>
      <c r="N26" s="260">
        <f>内訳表!$I$13</f>
        <v>0</v>
      </c>
      <c r="O26" s="261"/>
      <c r="P26" s="261"/>
      <c r="Q26" s="261"/>
      <c r="R26" s="262"/>
      <c r="S26" s="405">
        <f>COUNT(内訳表!$I$31:$I$40)</f>
        <v>0</v>
      </c>
      <c r="T26" s="406"/>
      <c r="U26" s="260">
        <f>内訳表!$I$41</f>
        <v>0</v>
      </c>
      <c r="V26" s="261"/>
      <c r="W26" s="261"/>
      <c r="X26" s="261"/>
      <c r="Y26" s="262"/>
      <c r="Z26" s="394">
        <f t="shared" si="0"/>
        <v>0</v>
      </c>
      <c r="AA26" s="395"/>
      <c r="AB26" s="391">
        <f t="shared" si="1"/>
        <v>0</v>
      </c>
      <c r="AC26" s="392"/>
      <c r="AD26" s="392"/>
      <c r="AE26" s="392"/>
      <c r="AF26" s="393"/>
      <c r="AG26" s="26"/>
      <c r="AH26" s="26"/>
      <c r="AI26" s="26"/>
      <c r="AJ26" s="26"/>
      <c r="AK26" s="26"/>
      <c r="AL26" s="263" t="s">
        <v>32</v>
      </c>
      <c r="AM26" s="264"/>
      <c r="AN26" s="264"/>
      <c r="AO26" s="458"/>
      <c r="AP26" s="456"/>
      <c r="AQ26" s="456"/>
      <c r="AR26" s="456"/>
      <c r="AS26" s="456"/>
      <c r="AT26" s="456"/>
      <c r="AU26" s="456"/>
      <c r="AV26" s="456"/>
      <c r="AW26" s="456"/>
      <c r="AX26" s="456"/>
      <c r="AY26" s="456"/>
      <c r="AZ26" s="456"/>
      <c r="BA26" s="456"/>
      <c r="BB26" s="456"/>
      <c r="BC26" s="456"/>
      <c r="BD26" s="456"/>
      <c r="BE26" s="456"/>
      <c r="BF26" s="456"/>
      <c r="BG26" s="456"/>
      <c r="BH26" s="456"/>
      <c r="BI26" s="457"/>
      <c r="BJ26" s="127"/>
      <c r="BK26" s="89"/>
      <c r="BL26" s="128"/>
      <c r="BM26" s="128"/>
      <c r="BN26" s="128"/>
      <c r="BO26" s="128"/>
      <c r="BP26" s="128"/>
      <c r="BQ26" s="97"/>
      <c r="BR26" s="96"/>
      <c r="BS26" s="96"/>
      <c r="BT26" s="95"/>
    </row>
    <row r="27" spans="2:72" x14ac:dyDescent="0.2">
      <c r="B27" s="263" t="s">
        <v>33</v>
      </c>
      <c r="C27" s="264"/>
      <c r="D27" s="264"/>
      <c r="E27" s="403">
        <f>COUNT(内訳表!J14:J28,内訳表!#REF!)</f>
        <v>0</v>
      </c>
      <c r="F27" s="404"/>
      <c r="G27" s="260">
        <f>内訳表!J29</f>
        <v>0</v>
      </c>
      <c r="H27" s="261"/>
      <c r="I27" s="261"/>
      <c r="J27" s="261"/>
      <c r="K27" s="262"/>
      <c r="L27" s="405">
        <f>COUNT(内訳表!J5:J7,内訳表!J9:J11)</f>
        <v>0</v>
      </c>
      <c r="M27" s="406"/>
      <c r="N27" s="260">
        <f>内訳表!$J$13</f>
        <v>0</v>
      </c>
      <c r="O27" s="261"/>
      <c r="P27" s="261"/>
      <c r="Q27" s="261"/>
      <c r="R27" s="262"/>
      <c r="S27" s="405">
        <f>COUNT(内訳表!$J$31:$J$40)</f>
        <v>0</v>
      </c>
      <c r="T27" s="406"/>
      <c r="U27" s="260">
        <f>内訳表!$J$41</f>
        <v>0</v>
      </c>
      <c r="V27" s="261"/>
      <c r="W27" s="261"/>
      <c r="X27" s="261"/>
      <c r="Y27" s="262"/>
      <c r="Z27" s="394">
        <f t="shared" si="0"/>
        <v>0</v>
      </c>
      <c r="AA27" s="395"/>
      <c r="AB27" s="391">
        <f t="shared" si="1"/>
        <v>0</v>
      </c>
      <c r="AC27" s="392"/>
      <c r="AD27" s="392"/>
      <c r="AE27" s="392"/>
      <c r="AF27" s="393"/>
      <c r="AG27" s="26"/>
      <c r="AH27" s="26"/>
      <c r="AI27" s="26"/>
      <c r="AJ27" s="26"/>
      <c r="AK27" s="26"/>
      <c r="AL27" s="263" t="s">
        <v>33</v>
      </c>
      <c r="AM27" s="264"/>
      <c r="AN27" s="264"/>
      <c r="AO27" s="458"/>
      <c r="AP27" s="456"/>
      <c r="AQ27" s="456"/>
      <c r="AR27" s="456"/>
      <c r="AS27" s="456"/>
      <c r="AT27" s="456"/>
      <c r="AU27" s="456"/>
      <c r="AV27" s="456"/>
      <c r="AW27" s="456"/>
      <c r="AX27" s="456"/>
      <c r="AY27" s="456"/>
      <c r="AZ27" s="456"/>
      <c r="BA27" s="456"/>
      <c r="BB27" s="456"/>
      <c r="BC27" s="456"/>
      <c r="BD27" s="456"/>
      <c r="BE27" s="456"/>
      <c r="BF27" s="456"/>
      <c r="BG27" s="456"/>
      <c r="BH27" s="456"/>
      <c r="BI27" s="457"/>
      <c r="BJ27" s="127"/>
      <c r="BK27" s="89"/>
      <c r="BL27" s="128"/>
      <c r="BM27" s="128"/>
      <c r="BN27" s="128"/>
      <c r="BO27" s="128"/>
      <c r="BP27" s="128"/>
      <c r="BQ27" s="97"/>
      <c r="BR27" s="96"/>
      <c r="BS27" s="96"/>
    </row>
    <row r="28" spans="2:72" x14ac:dyDescent="0.2">
      <c r="B28" s="263" t="s">
        <v>34</v>
      </c>
      <c r="C28" s="264"/>
      <c r="D28" s="264"/>
      <c r="E28" s="403">
        <f>COUNT(内訳表!K14:K28,内訳表!#REF!)</f>
        <v>0</v>
      </c>
      <c r="F28" s="404"/>
      <c r="G28" s="260">
        <f>内訳表!K29</f>
        <v>0</v>
      </c>
      <c r="H28" s="261"/>
      <c r="I28" s="261"/>
      <c r="J28" s="261"/>
      <c r="K28" s="262"/>
      <c r="L28" s="405">
        <f>COUNT(内訳表!K5:K7,内訳表!K9:K11)</f>
        <v>0</v>
      </c>
      <c r="M28" s="406"/>
      <c r="N28" s="260">
        <f>内訳表!$K$13</f>
        <v>0</v>
      </c>
      <c r="O28" s="261"/>
      <c r="P28" s="261"/>
      <c r="Q28" s="261"/>
      <c r="R28" s="262"/>
      <c r="S28" s="405">
        <f>COUNT(内訳表!$K$31:$K$40)</f>
        <v>0</v>
      </c>
      <c r="T28" s="406"/>
      <c r="U28" s="260">
        <f>内訳表!$K$41</f>
        <v>0</v>
      </c>
      <c r="V28" s="261"/>
      <c r="W28" s="261"/>
      <c r="X28" s="261"/>
      <c r="Y28" s="262"/>
      <c r="Z28" s="394">
        <f t="shared" si="0"/>
        <v>0</v>
      </c>
      <c r="AA28" s="395"/>
      <c r="AB28" s="391">
        <f t="shared" si="1"/>
        <v>0</v>
      </c>
      <c r="AC28" s="392"/>
      <c r="AD28" s="392"/>
      <c r="AE28" s="392"/>
      <c r="AF28" s="393"/>
      <c r="AG28" s="26"/>
      <c r="AH28" s="26"/>
      <c r="AI28" s="26"/>
      <c r="AJ28" s="26"/>
      <c r="AK28" s="26"/>
      <c r="AL28" s="263" t="s">
        <v>34</v>
      </c>
      <c r="AM28" s="264"/>
      <c r="AN28" s="264"/>
      <c r="AO28" s="458"/>
      <c r="AP28" s="456"/>
      <c r="AQ28" s="456"/>
      <c r="AR28" s="456"/>
      <c r="AS28" s="456"/>
      <c r="AT28" s="456"/>
      <c r="AU28" s="456"/>
      <c r="AV28" s="456"/>
      <c r="AW28" s="456"/>
      <c r="AX28" s="456"/>
      <c r="AY28" s="456"/>
      <c r="AZ28" s="456"/>
      <c r="BA28" s="456"/>
      <c r="BB28" s="456"/>
      <c r="BC28" s="456"/>
      <c r="BD28" s="456"/>
      <c r="BE28" s="456"/>
      <c r="BF28" s="456"/>
      <c r="BG28" s="456"/>
      <c r="BH28" s="456"/>
      <c r="BI28" s="457"/>
      <c r="BJ28" s="127"/>
      <c r="BK28" s="89"/>
      <c r="BL28" s="128"/>
      <c r="BM28" s="128"/>
      <c r="BN28" s="128"/>
      <c r="BO28" s="128"/>
      <c r="BP28" s="128"/>
      <c r="BQ28" s="97"/>
      <c r="BR28" s="96"/>
      <c r="BS28" s="96"/>
    </row>
    <row r="29" spans="2:72" x14ac:dyDescent="0.2">
      <c r="B29" s="263" t="s">
        <v>35</v>
      </c>
      <c r="C29" s="264"/>
      <c r="D29" s="264"/>
      <c r="E29" s="403">
        <f>COUNT(内訳表!L14:L28,内訳表!#REF!)</f>
        <v>0</v>
      </c>
      <c r="F29" s="404"/>
      <c r="G29" s="260">
        <f>内訳表!L29</f>
        <v>0</v>
      </c>
      <c r="H29" s="261"/>
      <c r="I29" s="261"/>
      <c r="J29" s="261"/>
      <c r="K29" s="262"/>
      <c r="L29" s="405">
        <f>COUNT(内訳表!L5:L7,内訳表!L9:L11)</f>
        <v>0</v>
      </c>
      <c r="M29" s="406"/>
      <c r="N29" s="260">
        <f>内訳表!$L$13</f>
        <v>0</v>
      </c>
      <c r="O29" s="261"/>
      <c r="P29" s="261"/>
      <c r="Q29" s="261"/>
      <c r="R29" s="262"/>
      <c r="S29" s="405">
        <f>COUNT(内訳表!$L$31:$L$40)</f>
        <v>0</v>
      </c>
      <c r="T29" s="406"/>
      <c r="U29" s="260">
        <f>内訳表!$L$41</f>
        <v>0</v>
      </c>
      <c r="V29" s="261"/>
      <c r="W29" s="261"/>
      <c r="X29" s="261"/>
      <c r="Y29" s="262"/>
      <c r="Z29" s="394">
        <f t="shared" si="0"/>
        <v>0</v>
      </c>
      <c r="AA29" s="395"/>
      <c r="AB29" s="391">
        <f t="shared" si="1"/>
        <v>0</v>
      </c>
      <c r="AC29" s="392"/>
      <c r="AD29" s="392"/>
      <c r="AE29" s="392"/>
      <c r="AF29" s="393"/>
      <c r="AG29" s="26"/>
      <c r="AH29" s="26"/>
      <c r="AI29" s="26"/>
      <c r="AJ29" s="26"/>
      <c r="AK29" s="26"/>
      <c r="AL29" s="263" t="s">
        <v>35</v>
      </c>
      <c r="AM29" s="264"/>
      <c r="AN29" s="264"/>
      <c r="AO29" s="458"/>
      <c r="AP29" s="456"/>
      <c r="AQ29" s="456"/>
      <c r="AR29" s="456"/>
      <c r="AS29" s="456"/>
      <c r="AT29" s="456"/>
      <c r="AU29" s="456"/>
      <c r="AV29" s="456"/>
      <c r="AW29" s="456"/>
      <c r="AX29" s="456"/>
      <c r="AY29" s="456"/>
      <c r="AZ29" s="456"/>
      <c r="BA29" s="456"/>
      <c r="BB29" s="456"/>
      <c r="BC29" s="456"/>
      <c r="BD29" s="456"/>
      <c r="BE29" s="456"/>
      <c r="BF29" s="456"/>
      <c r="BG29" s="456"/>
      <c r="BH29" s="456"/>
      <c r="BI29" s="457"/>
      <c r="BJ29" s="127"/>
      <c r="BK29" s="89"/>
      <c r="BL29" s="128"/>
      <c r="BM29" s="128"/>
      <c r="BN29" s="128"/>
      <c r="BO29" s="128"/>
      <c r="BP29" s="128"/>
      <c r="BQ29" s="97"/>
      <c r="BR29" s="96"/>
      <c r="BS29" s="96"/>
    </row>
    <row r="30" spans="2:72" x14ac:dyDescent="0.2">
      <c r="B30" s="263" t="s">
        <v>36</v>
      </c>
      <c r="C30" s="264"/>
      <c r="D30" s="264"/>
      <c r="E30" s="403">
        <f>COUNT(内訳表!M14:M28,内訳表!#REF!)</f>
        <v>0</v>
      </c>
      <c r="F30" s="404"/>
      <c r="G30" s="260">
        <f>内訳表!M29</f>
        <v>0</v>
      </c>
      <c r="H30" s="261"/>
      <c r="I30" s="261"/>
      <c r="J30" s="261"/>
      <c r="K30" s="262"/>
      <c r="L30" s="405">
        <f>COUNT(内訳表!M5:M7,内訳表!M9:M11)</f>
        <v>0</v>
      </c>
      <c r="M30" s="406"/>
      <c r="N30" s="260">
        <f>内訳表!$M$13</f>
        <v>0</v>
      </c>
      <c r="O30" s="261"/>
      <c r="P30" s="261"/>
      <c r="Q30" s="261"/>
      <c r="R30" s="262"/>
      <c r="S30" s="405">
        <f>COUNT(内訳表!$M$31:$M$40)</f>
        <v>0</v>
      </c>
      <c r="T30" s="406"/>
      <c r="U30" s="260">
        <f>内訳表!$M$41</f>
        <v>0</v>
      </c>
      <c r="V30" s="261"/>
      <c r="W30" s="261"/>
      <c r="X30" s="261"/>
      <c r="Y30" s="262"/>
      <c r="Z30" s="394">
        <f t="shared" si="0"/>
        <v>0</v>
      </c>
      <c r="AA30" s="395"/>
      <c r="AB30" s="391">
        <f t="shared" si="1"/>
        <v>0</v>
      </c>
      <c r="AC30" s="392"/>
      <c r="AD30" s="392"/>
      <c r="AE30" s="392"/>
      <c r="AF30" s="393"/>
      <c r="AG30" s="26"/>
      <c r="AH30" s="26"/>
      <c r="AI30" s="26"/>
      <c r="AJ30" s="26"/>
      <c r="AK30" s="26"/>
      <c r="AL30" s="263" t="s">
        <v>36</v>
      </c>
      <c r="AM30" s="264"/>
      <c r="AN30" s="264"/>
      <c r="AO30" s="458"/>
      <c r="AP30" s="456"/>
      <c r="AQ30" s="456"/>
      <c r="AR30" s="456"/>
      <c r="AS30" s="456"/>
      <c r="AT30" s="456"/>
      <c r="AU30" s="456"/>
      <c r="AV30" s="456"/>
      <c r="AW30" s="456"/>
      <c r="AX30" s="456"/>
      <c r="AY30" s="456"/>
      <c r="AZ30" s="456"/>
      <c r="BA30" s="456"/>
      <c r="BB30" s="456"/>
      <c r="BC30" s="456"/>
      <c r="BD30" s="456"/>
      <c r="BE30" s="456"/>
      <c r="BF30" s="456"/>
      <c r="BG30" s="456"/>
      <c r="BH30" s="456"/>
      <c r="BI30" s="457"/>
      <c r="BJ30" s="127"/>
      <c r="BK30" s="89"/>
      <c r="BL30" s="128"/>
      <c r="BM30" s="128"/>
      <c r="BN30" s="128"/>
      <c r="BO30" s="128"/>
      <c r="BP30" s="128"/>
      <c r="BQ30" s="97"/>
      <c r="BR30" s="96"/>
      <c r="BS30" s="96"/>
    </row>
    <row r="31" spans="2:72" x14ac:dyDescent="0.2">
      <c r="B31" s="263" t="s">
        <v>37</v>
      </c>
      <c r="C31" s="264"/>
      <c r="D31" s="264"/>
      <c r="E31" s="403">
        <f>COUNT(内訳表!N14:N28,内訳表!#REF!)</f>
        <v>0</v>
      </c>
      <c r="F31" s="404"/>
      <c r="G31" s="260">
        <f>内訳表!N29</f>
        <v>0</v>
      </c>
      <c r="H31" s="261"/>
      <c r="I31" s="261"/>
      <c r="J31" s="261"/>
      <c r="K31" s="262"/>
      <c r="L31" s="405">
        <f>COUNT(内訳表!N5:N7,内訳表!N9:N11)</f>
        <v>0</v>
      </c>
      <c r="M31" s="406"/>
      <c r="N31" s="260">
        <f>内訳表!$N$13</f>
        <v>0</v>
      </c>
      <c r="O31" s="261"/>
      <c r="P31" s="261"/>
      <c r="Q31" s="261"/>
      <c r="R31" s="262"/>
      <c r="S31" s="405">
        <f>COUNT(内訳表!$N$31:$N$40)</f>
        <v>0</v>
      </c>
      <c r="T31" s="406"/>
      <c r="U31" s="260">
        <f>内訳表!$N$41</f>
        <v>0</v>
      </c>
      <c r="V31" s="261"/>
      <c r="W31" s="261"/>
      <c r="X31" s="261"/>
      <c r="Y31" s="262"/>
      <c r="Z31" s="394">
        <f t="shared" si="0"/>
        <v>0</v>
      </c>
      <c r="AA31" s="395"/>
      <c r="AB31" s="391">
        <f t="shared" si="1"/>
        <v>0</v>
      </c>
      <c r="AC31" s="392"/>
      <c r="AD31" s="392"/>
      <c r="AE31" s="392"/>
      <c r="AF31" s="393"/>
      <c r="AG31" s="26"/>
      <c r="AH31" s="26"/>
      <c r="AI31" s="26"/>
      <c r="AJ31" s="26"/>
      <c r="AK31" s="26"/>
      <c r="AL31" s="263" t="s">
        <v>37</v>
      </c>
      <c r="AM31" s="264"/>
      <c r="AN31" s="264"/>
      <c r="AO31" s="458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56"/>
      <c r="BA31" s="456"/>
      <c r="BB31" s="456"/>
      <c r="BC31" s="456"/>
      <c r="BD31" s="456"/>
      <c r="BE31" s="456"/>
      <c r="BF31" s="456"/>
      <c r="BG31" s="456"/>
      <c r="BH31" s="456"/>
      <c r="BI31" s="457"/>
      <c r="BJ31" s="127"/>
      <c r="BK31" s="89"/>
      <c r="BL31" s="128"/>
      <c r="BM31" s="128"/>
      <c r="BN31" s="128"/>
      <c r="BO31" s="128"/>
      <c r="BP31" s="128"/>
      <c r="BQ31" s="97"/>
      <c r="BR31" s="96"/>
      <c r="BS31" s="96"/>
    </row>
    <row r="32" spans="2:72" x14ac:dyDescent="0.2">
      <c r="B32" s="263" t="s">
        <v>38</v>
      </c>
      <c r="C32" s="264"/>
      <c r="D32" s="264"/>
      <c r="E32" s="403">
        <f>COUNT(内訳表!O14:O28,内訳表!#REF!)</f>
        <v>0</v>
      </c>
      <c r="F32" s="404"/>
      <c r="G32" s="260">
        <f>内訳表!O29</f>
        <v>0</v>
      </c>
      <c r="H32" s="261"/>
      <c r="I32" s="261"/>
      <c r="J32" s="261"/>
      <c r="K32" s="262"/>
      <c r="L32" s="405">
        <f>COUNT(内訳表!O5:O7,内訳表!O9:O11)</f>
        <v>0</v>
      </c>
      <c r="M32" s="406"/>
      <c r="N32" s="260">
        <f>内訳表!$O$13</f>
        <v>0</v>
      </c>
      <c r="O32" s="261"/>
      <c r="P32" s="261"/>
      <c r="Q32" s="261"/>
      <c r="R32" s="262"/>
      <c r="S32" s="405">
        <f>COUNT(内訳表!$O$31:$O$40)</f>
        <v>0</v>
      </c>
      <c r="T32" s="406"/>
      <c r="U32" s="260">
        <f>内訳表!$O$41</f>
        <v>0</v>
      </c>
      <c r="V32" s="261"/>
      <c r="W32" s="261"/>
      <c r="X32" s="261"/>
      <c r="Y32" s="262"/>
      <c r="Z32" s="394">
        <f t="shared" si="0"/>
        <v>0</v>
      </c>
      <c r="AA32" s="395"/>
      <c r="AB32" s="391">
        <f t="shared" si="1"/>
        <v>0</v>
      </c>
      <c r="AC32" s="392"/>
      <c r="AD32" s="392"/>
      <c r="AE32" s="392"/>
      <c r="AF32" s="393"/>
      <c r="AG32" s="26"/>
      <c r="AH32" s="26"/>
      <c r="AI32" s="26"/>
      <c r="AJ32" s="26"/>
      <c r="AK32" s="26"/>
      <c r="AL32" s="263" t="s">
        <v>38</v>
      </c>
      <c r="AM32" s="264"/>
      <c r="AN32" s="264"/>
      <c r="AO32" s="458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456"/>
      <c r="BH32" s="456"/>
      <c r="BI32" s="457"/>
      <c r="BJ32" s="127"/>
      <c r="BK32" s="89"/>
      <c r="BL32" s="128"/>
      <c r="BM32" s="128"/>
      <c r="BN32" s="128"/>
      <c r="BO32" s="128"/>
      <c r="BP32" s="128"/>
      <c r="BQ32" s="97"/>
      <c r="BR32" s="96"/>
      <c r="BS32" s="96"/>
    </row>
    <row r="33" spans="2:71" x14ac:dyDescent="0.2">
      <c r="B33" s="15" t="s">
        <v>39</v>
      </c>
      <c r="C33" s="16"/>
      <c r="D33" s="17" t="s">
        <v>13</v>
      </c>
      <c r="E33" s="403">
        <f>COUNT(内訳表!P14:P28,内訳表!#REF!)</f>
        <v>0</v>
      </c>
      <c r="F33" s="404"/>
      <c r="G33" s="260">
        <f>内訳表!P29</f>
        <v>0</v>
      </c>
      <c r="H33" s="261"/>
      <c r="I33" s="261"/>
      <c r="J33" s="261"/>
      <c r="K33" s="262"/>
      <c r="L33" s="405">
        <f>COUNT(内訳表!P5:P7,内訳表!P9:P11)</f>
        <v>0</v>
      </c>
      <c r="M33" s="406"/>
      <c r="N33" s="260">
        <f>内訳表!$P$13</f>
        <v>0</v>
      </c>
      <c r="O33" s="261"/>
      <c r="P33" s="261"/>
      <c r="Q33" s="261"/>
      <c r="R33" s="262"/>
      <c r="S33" s="405">
        <f>COUNT(内訳表!$P$31:$P$40)</f>
        <v>0</v>
      </c>
      <c r="T33" s="406"/>
      <c r="U33" s="260">
        <f>内訳表!$P$41</f>
        <v>0</v>
      </c>
      <c r="V33" s="261"/>
      <c r="W33" s="261"/>
      <c r="X33" s="261"/>
      <c r="Y33" s="262"/>
      <c r="Z33" s="394">
        <f t="shared" si="0"/>
        <v>0</v>
      </c>
      <c r="AA33" s="395"/>
      <c r="AB33" s="391">
        <f t="shared" si="1"/>
        <v>0</v>
      </c>
      <c r="AC33" s="392"/>
      <c r="AD33" s="392"/>
      <c r="AE33" s="392"/>
      <c r="AF33" s="393"/>
      <c r="AG33" s="26"/>
      <c r="AH33" s="26"/>
      <c r="AI33" s="26"/>
      <c r="AJ33" s="26"/>
      <c r="AK33" s="26"/>
      <c r="AL33" s="75" t="s">
        <v>39</v>
      </c>
      <c r="AM33" s="76"/>
      <c r="AN33" s="17" t="s">
        <v>13</v>
      </c>
      <c r="AO33" s="458"/>
      <c r="AP33" s="456"/>
      <c r="AQ33" s="456"/>
      <c r="AR33" s="456"/>
      <c r="AS33" s="456"/>
      <c r="AT33" s="456"/>
      <c r="AU33" s="456"/>
      <c r="AV33" s="456"/>
      <c r="AW33" s="456"/>
      <c r="AX33" s="456"/>
      <c r="AY33" s="456"/>
      <c r="AZ33" s="456"/>
      <c r="BA33" s="456"/>
      <c r="BB33" s="456"/>
      <c r="BC33" s="456"/>
      <c r="BD33" s="456"/>
      <c r="BE33" s="456"/>
      <c r="BF33" s="456"/>
      <c r="BG33" s="456"/>
      <c r="BH33" s="456"/>
      <c r="BI33" s="457"/>
      <c r="BJ33" s="127"/>
      <c r="BK33" s="89"/>
      <c r="BL33" s="128"/>
      <c r="BM33" s="128"/>
      <c r="BN33" s="128"/>
      <c r="BO33" s="128"/>
      <c r="BP33" s="128"/>
      <c r="BQ33" s="97"/>
      <c r="BR33" s="96"/>
      <c r="BS33" s="96"/>
    </row>
    <row r="34" spans="2:71" x14ac:dyDescent="0.2">
      <c r="B34" s="15" t="s">
        <v>39</v>
      </c>
      <c r="C34" s="16"/>
      <c r="D34" s="17" t="s">
        <v>13</v>
      </c>
      <c r="E34" s="403">
        <f>COUNT(内訳表!Q14:Q28,内訳表!#REF!)</f>
        <v>0</v>
      </c>
      <c r="F34" s="404"/>
      <c r="G34" s="260">
        <f>内訳表!Q29</f>
        <v>0</v>
      </c>
      <c r="H34" s="261"/>
      <c r="I34" s="261"/>
      <c r="J34" s="261"/>
      <c r="K34" s="262"/>
      <c r="L34" s="405">
        <f>COUNT(内訳表!Q5:Q7,内訳表!Q9:Q11)</f>
        <v>0</v>
      </c>
      <c r="M34" s="406"/>
      <c r="N34" s="260">
        <f>内訳表!$Q$13</f>
        <v>0</v>
      </c>
      <c r="O34" s="261"/>
      <c r="P34" s="261"/>
      <c r="Q34" s="261"/>
      <c r="R34" s="262"/>
      <c r="S34" s="405">
        <f>COUNT(内訳表!$Q$31:$Q$40)</f>
        <v>0</v>
      </c>
      <c r="T34" s="406"/>
      <c r="U34" s="260">
        <f>内訳表!$Q$41</f>
        <v>0</v>
      </c>
      <c r="V34" s="261"/>
      <c r="W34" s="261"/>
      <c r="X34" s="261"/>
      <c r="Y34" s="262"/>
      <c r="Z34" s="394">
        <f t="shared" si="0"/>
        <v>0</v>
      </c>
      <c r="AA34" s="395"/>
      <c r="AB34" s="391">
        <f>SUM(G34+N34+U34)</f>
        <v>0</v>
      </c>
      <c r="AC34" s="392"/>
      <c r="AD34" s="392"/>
      <c r="AE34" s="392"/>
      <c r="AF34" s="393"/>
      <c r="AG34" s="26"/>
      <c r="AH34" s="26"/>
      <c r="AI34" s="26"/>
      <c r="AJ34" s="26"/>
      <c r="AK34" s="26"/>
      <c r="AL34" s="75" t="s">
        <v>39</v>
      </c>
      <c r="AM34" s="76"/>
      <c r="AN34" s="17" t="s">
        <v>13</v>
      </c>
      <c r="AO34" s="458"/>
      <c r="AP34" s="456"/>
      <c r="AQ34" s="456"/>
      <c r="AR34" s="456"/>
      <c r="AS34" s="456"/>
      <c r="AT34" s="456"/>
      <c r="AU34" s="456"/>
      <c r="AV34" s="456"/>
      <c r="AW34" s="456"/>
      <c r="AX34" s="456"/>
      <c r="AY34" s="456"/>
      <c r="AZ34" s="456"/>
      <c r="BA34" s="456"/>
      <c r="BB34" s="456"/>
      <c r="BC34" s="456"/>
      <c r="BD34" s="456"/>
      <c r="BE34" s="456"/>
      <c r="BF34" s="456"/>
      <c r="BG34" s="456"/>
      <c r="BH34" s="456"/>
      <c r="BI34" s="457"/>
      <c r="BJ34" s="127"/>
      <c r="BK34" s="89"/>
      <c r="BL34" s="128"/>
      <c r="BM34" s="128"/>
      <c r="BN34" s="128"/>
      <c r="BO34" s="128"/>
      <c r="BP34" s="128"/>
      <c r="BQ34" s="97"/>
      <c r="BR34" s="96"/>
      <c r="BS34" s="96"/>
    </row>
    <row r="35" spans="2:71" x14ac:dyDescent="0.2">
      <c r="B35" s="15" t="s">
        <v>39</v>
      </c>
      <c r="C35" s="16"/>
      <c r="D35" s="17" t="s">
        <v>13</v>
      </c>
      <c r="E35" s="403">
        <f>COUNT(内訳表!R14:R28,内訳表!#REF!)</f>
        <v>0</v>
      </c>
      <c r="F35" s="404"/>
      <c r="G35" s="260">
        <f>内訳表!R29</f>
        <v>0</v>
      </c>
      <c r="H35" s="261"/>
      <c r="I35" s="261"/>
      <c r="J35" s="261"/>
      <c r="K35" s="262"/>
      <c r="L35" s="405">
        <f>COUNT(内訳表!R5:R7,内訳表!R9:R11)</f>
        <v>0</v>
      </c>
      <c r="M35" s="406"/>
      <c r="N35" s="260">
        <f>内訳表!$R$13</f>
        <v>0</v>
      </c>
      <c r="O35" s="261"/>
      <c r="P35" s="261"/>
      <c r="Q35" s="261"/>
      <c r="R35" s="262"/>
      <c r="S35" s="405">
        <f>COUNT(内訳表!$R$31:$R$40)</f>
        <v>0</v>
      </c>
      <c r="T35" s="406"/>
      <c r="U35" s="260">
        <f>内訳表!$R$41</f>
        <v>0</v>
      </c>
      <c r="V35" s="261"/>
      <c r="W35" s="261"/>
      <c r="X35" s="261"/>
      <c r="Y35" s="262"/>
      <c r="Z35" s="394">
        <f t="shared" si="0"/>
        <v>0</v>
      </c>
      <c r="AA35" s="395"/>
      <c r="AB35" s="391">
        <f t="shared" si="1"/>
        <v>0</v>
      </c>
      <c r="AC35" s="392"/>
      <c r="AD35" s="392"/>
      <c r="AE35" s="392"/>
      <c r="AF35" s="393"/>
      <c r="AG35" s="26"/>
      <c r="AH35" s="26"/>
      <c r="AI35" s="26"/>
      <c r="AJ35" s="26"/>
      <c r="AK35" s="26"/>
      <c r="AL35" s="75" t="s">
        <v>39</v>
      </c>
      <c r="AM35" s="76"/>
      <c r="AN35" s="17" t="s">
        <v>13</v>
      </c>
      <c r="AO35" s="458"/>
      <c r="AP35" s="456"/>
      <c r="AQ35" s="456"/>
      <c r="AR35" s="456"/>
      <c r="AS35" s="456"/>
      <c r="AT35" s="456"/>
      <c r="AU35" s="456"/>
      <c r="AV35" s="456"/>
      <c r="AW35" s="456"/>
      <c r="AX35" s="456"/>
      <c r="AY35" s="456"/>
      <c r="AZ35" s="456"/>
      <c r="BA35" s="456"/>
      <c r="BB35" s="456"/>
      <c r="BC35" s="456"/>
      <c r="BD35" s="456"/>
      <c r="BE35" s="456"/>
      <c r="BF35" s="456"/>
      <c r="BG35" s="456"/>
      <c r="BH35" s="456"/>
      <c r="BI35" s="457"/>
      <c r="BJ35" s="127"/>
      <c r="BK35" s="89"/>
      <c r="BL35" s="128"/>
      <c r="BM35" s="128"/>
      <c r="BN35" s="128"/>
      <c r="BO35" s="128"/>
      <c r="BP35" s="128"/>
      <c r="BQ35" s="97"/>
      <c r="BR35" s="96"/>
      <c r="BS35" s="96"/>
    </row>
    <row r="36" spans="2:71" x14ac:dyDescent="0.2">
      <c r="B36" s="252" t="s">
        <v>19</v>
      </c>
      <c r="C36" s="252"/>
      <c r="D36" s="305"/>
      <c r="E36" s="269"/>
      <c r="F36" s="306"/>
      <c r="G36" s="344"/>
      <c r="H36" s="345"/>
      <c r="I36" s="345"/>
      <c r="J36" s="345"/>
      <c r="K36" s="346"/>
      <c r="L36" s="269"/>
      <c r="M36" s="306"/>
      <c r="N36" s="344"/>
      <c r="O36" s="345"/>
      <c r="P36" s="345"/>
      <c r="Q36" s="345"/>
      <c r="R36" s="346"/>
      <c r="S36" s="269"/>
      <c r="T36" s="306"/>
      <c r="U36" s="344"/>
      <c r="V36" s="345"/>
      <c r="W36" s="345"/>
      <c r="X36" s="345"/>
      <c r="Y36" s="346"/>
      <c r="Z36" s="398" t="s">
        <v>40</v>
      </c>
      <c r="AA36" s="399"/>
      <c r="AB36" s="331"/>
      <c r="AC36" s="332"/>
      <c r="AD36" s="332"/>
      <c r="AE36" s="332"/>
      <c r="AF36" s="333"/>
      <c r="AG36" s="27"/>
      <c r="AH36" s="27"/>
      <c r="AI36" s="89"/>
      <c r="AJ36" s="89"/>
      <c r="AK36" s="89"/>
      <c r="AL36" s="252" t="s">
        <v>19</v>
      </c>
      <c r="AM36" s="252"/>
      <c r="AN36" s="305"/>
      <c r="AO36" s="265"/>
      <c r="AP36" s="266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8"/>
      <c r="BJ36" s="79"/>
      <c r="BK36" s="129"/>
      <c r="BL36" s="86"/>
      <c r="BM36" s="86"/>
      <c r="BN36" s="86"/>
      <c r="BO36" s="86"/>
      <c r="BP36" s="86"/>
      <c r="BQ36" s="97"/>
      <c r="BR36" s="86"/>
      <c r="BS36" s="86"/>
    </row>
    <row r="37" spans="2:71" x14ac:dyDescent="0.2">
      <c r="B37" s="252"/>
      <c r="C37" s="252"/>
      <c r="D37" s="305"/>
      <c r="E37" s="269"/>
      <c r="F37" s="306"/>
      <c r="G37" s="400">
        <f>SUM(G21:K35)</f>
        <v>0</v>
      </c>
      <c r="H37" s="401"/>
      <c r="I37" s="401"/>
      <c r="J37" s="401"/>
      <c r="K37" s="402"/>
      <c r="L37" s="269"/>
      <c r="M37" s="306"/>
      <c r="N37" s="400">
        <f>SUM(N21:R35)</f>
        <v>0</v>
      </c>
      <c r="O37" s="401"/>
      <c r="P37" s="401"/>
      <c r="Q37" s="401"/>
      <c r="R37" s="402"/>
      <c r="S37" s="269"/>
      <c r="T37" s="306"/>
      <c r="U37" s="400">
        <f>SUM(U21:Y35)</f>
        <v>0</v>
      </c>
      <c r="V37" s="401"/>
      <c r="W37" s="401"/>
      <c r="X37" s="401"/>
      <c r="Y37" s="402"/>
      <c r="Z37" s="334">
        <f>IF(0.083&lt;AVERAGE($Z$21:$AA$32)&lt;1,1,ROUNDDOWN(AVERAGE($Z$21:$AA$32),0))</f>
        <v>0</v>
      </c>
      <c r="AA37" s="335"/>
      <c r="AB37" s="338">
        <f>SUM(AB21:AF35)</f>
        <v>0</v>
      </c>
      <c r="AC37" s="339"/>
      <c r="AD37" s="339"/>
      <c r="AE37" s="339"/>
      <c r="AF37" s="340"/>
      <c r="AG37" s="28"/>
      <c r="AH37" s="28"/>
      <c r="AI37" s="28"/>
      <c r="AJ37" s="28"/>
      <c r="AK37" s="28"/>
      <c r="AL37" s="252"/>
      <c r="AM37" s="252"/>
      <c r="AN37" s="305"/>
      <c r="AO37" s="269"/>
      <c r="AP37" s="270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2"/>
      <c r="BJ37" s="87"/>
      <c r="BK37" s="130"/>
      <c r="BL37" s="131"/>
      <c r="BM37" s="84"/>
      <c r="BN37" s="84"/>
      <c r="BO37" s="84"/>
      <c r="BP37" s="84"/>
      <c r="BQ37" s="97"/>
      <c r="BR37" s="86"/>
      <c r="BS37" s="86"/>
    </row>
    <row r="38" spans="2:71" x14ac:dyDescent="0.2">
      <c r="B38" s="252"/>
      <c r="C38" s="252"/>
      <c r="D38" s="305"/>
      <c r="E38" s="273"/>
      <c r="F38" s="307"/>
      <c r="G38" s="341"/>
      <c r="H38" s="342"/>
      <c r="I38" s="342"/>
      <c r="J38" s="342"/>
      <c r="K38" s="343"/>
      <c r="L38" s="273"/>
      <c r="M38" s="307"/>
      <c r="N38" s="341"/>
      <c r="O38" s="342"/>
      <c r="P38" s="342"/>
      <c r="Q38" s="342"/>
      <c r="R38" s="343"/>
      <c r="S38" s="273"/>
      <c r="T38" s="307"/>
      <c r="U38" s="341"/>
      <c r="V38" s="342"/>
      <c r="W38" s="342"/>
      <c r="X38" s="342"/>
      <c r="Y38" s="343"/>
      <c r="Z38" s="336" t="s">
        <v>62</v>
      </c>
      <c r="AA38" s="337"/>
      <c r="AB38" s="328">
        <f>ROUNDDOWN($AB$37,-3)/1000</f>
        <v>0</v>
      </c>
      <c r="AC38" s="329"/>
      <c r="AD38" s="329"/>
      <c r="AE38" s="329"/>
      <c r="AF38" s="25" t="s">
        <v>10</v>
      </c>
      <c r="AG38" s="14"/>
      <c r="AH38" s="14"/>
      <c r="AI38" s="86"/>
      <c r="AJ38" s="86"/>
      <c r="AK38" s="86"/>
      <c r="AL38" s="252"/>
      <c r="AM38" s="252"/>
      <c r="AN38" s="305"/>
      <c r="AO38" s="273"/>
      <c r="AP38" s="274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6"/>
      <c r="BJ38" s="132"/>
      <c r="BK38" s="133"/>
      <c r="BL38" s="83"/>
      <c r="BM38" s="83"/>
      <c r="BN38" s="83"/>
      <c r="BO38" s="83"/>
      <c r="BP38" s="115"/>
      <c r="BQ38" s="97"/>
      <c r="BR38" s="97"/>
      <c r="BS38" s="97"/>
    </row>
    <row r="39" spans="2:71" x14ac:dyDescent="0.2">
      <c r="AA39" s="10"/>
      <c r="BI39" s="117"/>
      <c r="BJ39" s="77"/>
      <c r="BK39" s="77"/>
      <c r="BL39" s="77"/>
      <c r="BM39" s="77"/>
      <c r="BN39" s="77"/>
      <c r="BO39" s="77"/>
      <c r="BP39" s="77"/>
      <c r="BQ39" s="97"/>
      <c r="BR39" s="97"/>
      <c r="BS39" s="97"/>
    </row>
    <row r="40" spans="2:71" x14ac:dyDescent="0.2">
      <c r="B40" s="319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1"/>
      <c r="Z40" s="368" t="s">
        <v>40</v>
      </c>
      <c r="AA40" s="369"/>
      <c r="AB40" s="330"/>
      <c r="AC40" s="296"/>
      <c r="AD40" s="296"/>
      <c r="AE40" s="296"/>
      <c r="AF40" s="297"/>
      <c r="AG40" s="22"/>
      <c r="AH40" s="22"/>
      <c r="AI40" s="22"/>
      <c r="AJ40" s="22"/>
      <c r="AK40" s="22"/>
      <c r="AL40" s="365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1"/>
      <c r="BC40" s="373" t="s">
        <v>40</v>
      </c>
      <c r="BD40" s="369"/>
      <c r="BE40" s="330"/>
      <c r="BF40" s="296"/>
      <c r="BG40" s="296"/>
      <c r="BH40" s="296"/>
      <c r="BI40" s="296"/>
      <c r="BJ40" s="79"/>
      <c r="BK40" s="129"/>
      <c r="BL40" s="134"/>
      <c r="BM40" s="89"/>
      <c r="BN40" s="89"/>
      <c r="BO40" s="89"/>
      <c r="BP40" s="89"/>
      <c r="BQ40" s="97"/>
      <c r="BR40" s="97"/>
      <c r="BS40" s="97"/>
    </row>
    <row r="41" spans="2:71" x14ac:dyDescent="0.2">
      <c r="B41" s="322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4"/>
      <c r="Z41" s="370">
        <f>IF(0.083&lt;AVERAGE($Z$21:$AA$32)&lt;1,1,ROUNDDOWN(AVERAGE($Z$21:$AA$32),0))</f>
        <v>0</v>
      </c>
      <c r="AA41" s="335"/>
      <c r="AB41" s="371">
        <f>ROUNDDOWN($AB$37,-3)/1000</f>
        <v>0</v>
      </c>
      <c r="AC41" s="372"/>
      <c r="AD41" s="372"/>
      <c r="AE41" s="372"/>
      <c r="AF41" s="23" t="s">
        <v>10</v>
      </c>
      <c r="AG41" s="10"/>
      <c r="AH41" s="10"/>
      <c r="AI41" s="77"/>
      <c r="AJ41" s="77"/>
      <c r="AK41" s="77"/>
      <c r="AL41" s="322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  <c r="BA41" s="323"/>
      <c r="BB41" s="324"/>
      <c r="BC41" s="374" t="s">
        <v>114</v>
      </c>
      <c r="BD41" s="375"/>
      <c r="BE41" s="277" t="s">
        <v>114</v>
      </c>
      <c r="BF41" s="278"/>
      <c r="BG41" s="278"/>
      <c r="BH41" s="278"/>
      <c r="BI41" s="115" t="s">
        <v>10</v>
      </c>
      <c r="BJ41" s="87"/>
      <c r="BK41" s="130"/>
      <c r="BL41" s="83"/>
      <c r="BM41" s="83"/>
      <c r="BN41" s="83"/>
      <c r="BO41" s="83"/>
      <c r="BP41" s="115"/>
      <c r="BQ41" s="97"/>
      <c r="BR41" s="97"/>
      <c r="BS41" s="97"/>
    </row>
    <row r="42" spans="2:71" x14ac:dyDescent="0.2"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7"/>
      <c r="Z42" s="379" t="s">
        <v>62</v>
      </c>
      <c r="AA42" s="337"/>
      <c r="AB42" s="328">
        <f>ROUNDDOWN($AB$37,-3)/1000</f>
        <v>0</v>
      </c>
      <c r="AC42" s="329"/>
      <c r="AD42" s="329"/>
      <c r="AE42" s="329"/>
      <c r="AF42" s="25" t="s">
        <v>10</v>
      </c>
      <c r="AG42" s="22"/>
      <c r="AH42" s="22"/>
      <c r="AI42" s="22"/>
      <c r="AJ42" s="22"/>
      <c r="AK42" s="22"/>
      <c r="AL42" s="325"/>
      <c r="AM42" s="326"/>
      <c r="AN42" s="326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AY42" s="326"/>
      <c r="AZ42" s="326"/>
      <c r="BA42" s="326"/>
      <c r="BB42" s="327"/>
      <c r="BC42" s="336" t="s">
        <v>62</v>
      </c>
      <c r="BD42" s="337"/>
      <c r="BE42" s="328"/>
      <c r="BF42" s="329"/>
      <c r="BG42" s="329"/>
      <c r="BH42" s="329"/>
      <c r="BI42" s="114" t="s">
        <v>10</v>
      </c>
      <c r="BJ42" s="132"/>
      <c r="BK42" s="133"/>
      <c r="BL42" s="83"/>
      <c r="BM42" s="83"/>
      <c r="BN42" s="83"/>
      <c r="BO42" s="83"/>
      <c r="BP42" s="115"/>
      <c r="BQ42" s="97"/>
      <c r="BR42" s="97"/>
      <c r="BS42" s="97"/>
    </row>
    <row r="43" spans="2:71" x14ac:dyDescent="0.2">
      <c r="BG43" s="14"/>
      <c r="BH43" s="14"/>
      <c r="BI43" s="14"/>
      <c r="BJ43" s="14"/>
      <c r="BK43" s="14"/>
      <c r="BL43" s="14"/>
      <c r="BM43" s="10"/>
      <c r="BN43" s="10"/>
    </row>
    <row r="44" spans="2:71" ht="15" customHeight="1" x14ac:dyDescent="0.2">
      <c r="B44" s="305" t="s">
        <v>75</v>
      </c>
      <c r="C44" s="376"/>
      <c r="D44" s="376"/>
      <c r="E44" s="376"/>
      <c r="F44" s="376"/>
      <c r="G44" s="376"/>
      <c r="H44" s="376"/>
      <c r="I44" s="303"/>
      <c r="J44" s="303"/>
      <c r="K44" s="304"/>
      <c r="L44" s="366" t="s">
        <v>77</v>
      </c>
      <c r="M44" s="367"/>
      <c r="N44" s="290"/>
      <c r="O44" s="289" t="s">
        <v>78</v>
      </c>
      <c r="P44" s="304"/>
      <c r="Q44" s="289" t="s">
        <v>79</v>
      </c>
      <c r="R44" s="290"/>
      <c r="S44" s="289" t="s">
        <v>80</v>
      </c>
      <c r="T44" s="367"/>
      <c r="U44" s="367"/>
      <c r="V44" s="118"/>
      <c r="W44" s="119"/>
      <c r="X44" s="86"/>
      <c r="Y44" s="86"/>
      <c r="Z44" s="86"/>
      <c r="AA44" s="86"/>
      <c r="AB44" s="86"/>
      <c r="AC44" s="86"/>
      <c r="AD44" s="86"/>
      <c r="AE44" s="86"/>
      <c r="AF44" s="86"/>
      <c r="AG44" s="10"/>
      <c r="AH44" s="10"/>
      <c r="AI44" s="77"/>
      <c r="AJ44" s="77"/>
      <c r="AK44" s="77"/>
      <c r="AL44" s="77"/>
      <c r="AM44" s="77"/>
      <c r="AN44" s="77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356" t="s">
        <v>103</v>
      </c>
      <c r="BA44" s="357"/>
      <c r="BB44" s="357"/>
      <c r="BC44" s="357"/>
      <c r="BD44" s="357"/>
      <c r="BE44" s="358"/>
      <c r="BF44" s="147"/>
      <c r="BG44" s="359" t="s">
        <v>105</v>
      </c>
      <c r="BH44" s="360"/>
      <c r="BI44" s="360"/>
      <c r="BJ44" s="360"/>
      <c r="BK44" s="360"/>
      <c r="BL44" s="361"/>
      <c r="BM44" s="22"/>
      <c r="BN44" s="22"/>
      <c r="BO44" s="77"/>
      <c r="BP44" s="77"/>
    </row>
    <row r="45" spans="2:71" ht="15" customHeight="1" x14ac:dyDescent="0.2">
      <c r="B45" s="80" t="s">
        <v>76</v>
      </c>
      <c r="C45" s="31"/>
      <c r="D45" s="33"/>
      <c r="E45" s="302"/>
      <c r="F45" s="303"/>
      <c r="G45" s="303"/>
      <c r="H45" s="303"/>
      <c r="I45" s="303"/>
      <c r="J45" s="303"/>
      <c r="K45" s="304"/>
      <c r="L45" s="287"/>
      <c r="M45" s="288"/>
      <c r="N45" s="32" t="s">
        <v>41</v>
      </c>
      <c r="O45" s="300"/>
      <c r="P45" s="301"/>
      <c r="Q45" s="300"/>
      <c r="R45" s="301"/>
      <c r="S45" s="308"/>
      <c r="T45" s="288"/>
      <c r="U45" s="112" t="s">
        <v>41</v>
      </c>
      <c r="V45" s="88"/>
      <c r="W45" s="120"/>
      <c r="X45" s="96"/>
      <c r="Y45" s="110"/>
      <c r="Z45" s="110"/>
      <c r="AA45" s="110"/>
      <c r="AB45" s="3"/>
      <c r="AC45" s="3"/>
      <c r="AD45" s="96"/>
      <c r="AE45" s="96"/>
      <c r="AF45" s="111"/>
      <c r="AG45" s="3"/>
      <c r="AH45" s="10"/>
      <c r="AI45" s="77"/>
      <c r="AJ45" s="77"/>
      <c r="AK45" s="77"/>
      <c r="AL45" s="77"/>
      <c r="AM45" s="77"/>
      <c r="AN45" s="77"/>
      <c r="AO45" s="3"/>
      <c r="AP45" s="96"/>
      <c r="AQ45" s="96"/>
      <c r="AR45" s="96"/>
      <c r="AS45" s="96"/>
      <c r="AT45" s="96"/>
      <c r="AU45" s="96"/>
      <c r="AV45" s="110"/>
      <c r="AW45" s="110"/>
      <c r="AX45" s="110"/>
      <c r="AY45" s="3"/>
      <c r="AZ45" s="355" t="s">
        <v>104</v>
      </c>
      <c r="BA45" s="350"/>
      <c r="BB45" s="350"/>
      <c r="BC45" s="350"/>
      <c r="BD45" s="350"/>
      <c r="BE45" s="351"/>
      <c r="BF45" s="149"/>
      <c r="BG45" s="349" t="s">
        <v>106</v>
      </c>
      <c r="BH45" s="350"/>
      <c r="BI45" s="350"/>
      <c r="BJ45" s="350"/>
      <c r="BK45" s="350"/>
      <c r="BL45" s="351"/>
      <c r="BM45" s="77"/>
      <c r="BN45" s="77"/>
      <c r="BO45" s="77"/>
      <c r="BP45" s="77"/>
    </row>
    <row r="46" spans="2:71" ht="15" customHeight="1" x14ac:dyDescent="0.2">
      <c r="B46" s="82" t="s">
        <v>76</v>
      </c>
      <c r="C46" s="74"/>
      <c r="D46" s="93"/>
      <c r="E46" s="302"/>
      <c r="F46" s="303"/>
      <c r="G46" s="303"/>
      <c r="H46" s="303"/>
      <c r="I46" s="303"/>
      <c r="J46" s="303"/>
      <c r="K46" s="304"/>
      <c r="L46" s="287"/>
      <c r="M46" s="288"/>
      <c r="N46" s="32" t="s">
        <v>82</v>
      </c>
      <c r="O46" s="300"/>
      <c r="P46" s="301"/>
      <c r="Q46" s="300"/>
      <c r="R46" s="301"/>
      <c r="S46" s="308"/>
      <c r="T46" s="288"/>
      <c r="U46" s="112" t="s">
        <v>41</v>
      </c>
      <c r="V46" s="88"/>
      <c r="W46" s="120"/>
      <c r="X46" s="377" t="s">
        <v>83</v>
      </c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77"/>
      <c r="AJ46" s="77"/>
      <c r="AK46" s="77"/>
      <c r="AL46" s="77"/>
      <c r="AM46" s="77"/>
      <c r="AN46" s="77"/>
      <c r="AO46" s="3"/>
      <c r="AP46" s="96"/>
      <c r="AQ46" s="96"/>
      <c r="AR46" s="96"/>
      <c r="AS46" s="96"/>
      <c r="AT46" s="96"/>
      <c r="AU46" s="96"/>
      <c r="AV46" s="110"/>
      <c r="AW46" s="110"/>
      <c r="AX46" s="110"/>
      <c r="AY46" s="3"/>
      <c r="AZ46" s="352"/>
      <c r="BA46" s="353"/>
      <c r="BB46" s="353"/>
      <c r="BC46" s="353"/>
      <c r="BD46" s="353"/>
      <c r="BE46" s="354"/>
      <c r="BF46" s="149"/>
      <c r="BG46" s="352"/>
      <c r="BH46" s="353"/>
      <c r="BI46" s="353"/>
      <c r="BJ46" s="353"/>
      <c r="BK46" s="353"/>
      <c r="BL46" s="354"/>
      <c r="BM46" s="77"/>
      <c r="BN46" s="77"/>
      <c r="BO46" s="77"/>
      <c r="BP46" s="77"/>
    </row>
    <row r="47" spans="2:71" ht="15" customHeight="1" x14ac:dyDescent="0.2">
      <c r="B47" s="80" t="s">
        <v>76</v>
      </c>
      <c r="C47" s="31"/>
      <c r="D47" s="33"/>
      <c r="E47" s="302"/>
      <c r="F47" s="303"/>
      <c r="G47" s="303"/>
      <c r="H47" s="303"/>
      <c r="I47" s="303"/>
      <c r="J47" s="303"/>
      <c r="K47" s="304"/>
      <c r="L47" s="287"/>
      <c r="M47" s="288"/>
      <c r="N47" s="32" t="s">
        <v>81</v>
      </c>
      <c r="O47" s="300"/>
      <c r="P47" s="301"/>
      <c r="Q47" s="300"/>
      <c r="R47" s="301"/>
      <c r="S47" s="308"/>
      <c r="T47" s="288"/>
      <c r="U47" s="112" t="s">
        <v>81</v>
      </c>
      <c r="V47" s="88"/>
      <c r="W47" s="120"/>
      <c r="X47" s="121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77"/>
      <c r="AJ47" s="77"/>
      <c r="AK47" s="77"/>
      <c r="AL47" s="77"/>
      <c r="AM47" s="77"/>
      <c r="AN47" s="77"/>
      <c r="AO47" s="10"/>
      <c r="AP47" s="10"/>
      <c r="AQ47" s="10"/>
      <c r="AR47" s="10"/>
      <c r="AS47" s="10"/>
      <c r="AT47" s="10"/>
      <c r="AU47" s="10"/>
      <c r="BA47" s="100"/>
      <c r="BB47" s="100"/>
      <c r="BC47" s="100"/>
      <c r="BD47" s="122"/>
      <c r="BE47" s="122"/>
      <c r="BF47" s="122"/>
      <c r="BG47" s="122"/>
      <c r="BH47" s="100"/>
      <c r="BI47" s="100"/>
      <c r="BJ47" s="100"/>
      <c r="BK47" s="122"/>
      <c r="BL47" s="122"/>
      <c r="BM47" s="122"/>
      <c r="BN47" s="122"/>
      <c r="BO47" s="77"/>
      <c r="BP47" s="77"/>
    </row>
    <row r="48" spans="2:71" ht="15" customHeight="1" x14ac:dyDescent="0.2">
      <c r="B48" s="82" t="s">
        <v>76</v>
      </c>
      <c r="C48" s="74"/>
      <c r="D48" s="93"/>
      <c r="E48" s="302"/>
      <c r="F48" s="303"/>
      <c r="G48" s="303"/>
      <c r="H48" s="303"/>
      <c r="I48" s="303"/>
      <c r="J48" s="303"/>
      <c r="K48" s="304"/>
      <c r="L48" s="287"/>
      <c r="M48" s="288"/>
      <c r="N48" s="32" t="s">
        <v>81</v>
      </c>
      <c r="O48" s="300"/>
      <c r="P48" s="301"/>
      <c r="Q48" s="300"/>
      <c r="R48" s="301"/>
      <c r="S48" s="308"/>
      <c r="T48" s="288"/>
      <c r="U48" s="112" t="s">
        <v>81</v>
      </c>
      <c r="V48" s="88"/>
      <c r="W48" s="120"/>
      <c r="X48" s="310">
        <f t="shared" ref="X48" ca="1" si="2">TODAY()</f>
        <v>44284</v>
      </c>
      <c r="Y48" s="311"/>
      <c r="Z48" s="311"/>
      <c r="AA48" s="311"/>
      <c r="AB48" s="311"/>
      <c r="AC48" s="311"/>
      <c r="AD48" s="311"/>
      <c r="AE48" s="311"/>
      <c r="AF48" s="311"/>
      <c r="AG48" s="99"/>
      <c r="AH48" s="99"/>
      <c r="AI48" s="98"/>
      <c r="AJ48" s="86"/>
      <c r="AK48" s="86"/>
      <c r="AL48" s="86"/>
      <c r="AM48" s="86"/>
      <c r="AN48" s="86"/>
      <c r="AO48" s="86"/>
      <c r="AP48" s="10"/>
      <c r="AQ48" s="10"/>
      <c r="AR48" s="10"/>
      <c r="AS48" s="10"/>
      <c r="AT48" s="10"/>
      <c r="AU48" s="10"/>
      <c r="AY48" s="171"/>
      <c r="AZ48" s="172"/>
      <c r="BA48" s="172"/>
      <c r="BB48" s="172"/>
      <c r="BC48" s="176"/>
      <c r="BD48" s="173"/>
      <c r="BE48" s="173"/>
      <c r="BF48" s="173"/>
      <c r="BG48" s="173"/>
      <c r="BH48" s="173"/>
      <c r="BI48" s="173"/>
      <c r="BJ48" s="176"/>
      <c r="BK48" s="173"/>
      <c r="BL48" s="173"/>
      <c r="BM48" s="210"/>
      <c r="BN48" s="123"/>
      <c r="BO48" s="123"/>
      <c r="BP48" s="123"/>
    </row>
    <row r="49" spans="2:68" ht="15" customHeight="1" x14ac:dyDescent="0.2">
      <c r="B49" s="80" t="s">
        <v>76</v>
      </c>
      <c r="C49" s="31"/>
      <c r="D49" s="33"/>
      <c r="E49" s="302"/>
      <c r="F49" s="303"/>
      <c r="G49" s="303"/>
      <c r="H49" s="303"/>
      <c r="I49" s="303"/>
      <c r="J49" s="303"/>
      <c r="K49" s="304"/>
      <c r="L49" s="287"/>
      <c r="M49" s="288"/>
      <c r="N49" s="32" t="s">
        <v>81</v>
      </c>
      <c r="O49" s="300"/>
      <c r="P49" s="301"/>
      <c r="Q49" s="300"/>
      <c r="R49" s="301"/>
      <c r="S49" s="308"/>
      <c r="T49" s="288"/>
      <c r="U49" s="112" t="s">
        <v>81</v>
      </c>
      <c r="V49" s="88"/>
      <c r="W49" s="120"/>
      <c r="X49" s="314" t="s">
        <v>42</v>
      </c>
      <c r="Y49" s="313"/>
      <c r="Z49" s="313"/>
      <c r="AA49" s="313"/>
      <c r="AB49" s="313"/>
      <c r="AC49" s="315" t="s">
        <v>113</v>
      </c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170"/>
      <c r="AU49" s="148"/>
      <c r="AV49" s="10"/>
      <c r="AW49" s="10"/>
      <c r="AX49" s="10"/>
      <c r="AY49" s="174"/>
      <c r="AZ49" s="147" t="s">
        <v>87</v>
      </c>
      <c r="BA49" s="200"/>
      <c r="BB49" s="200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11"/>
      <c r="BN49" s="123"/>
      <c r="BO49" s="123"/>
      <c r="BP49" s="123"/>
    </row>
    <row r="50" spans="2:68" x14ac:dyDescent="0.2">
      <c r="B50" s="81"/>
      <c r="C50" s="31"/>
      <c r="D50" s="31"/>
      <c r="E50" s="317"/>
      <c r="F50" s="318"/>
      <c r="G50" s="318"/>
      <c r="H50" s="318"/>
      <c r="I50" s="318"/>
      <c r="J50" s="318"/>
      <c r="K50" s="318"/>
      <c r="L50" s="29"/>
      <c r="M50" s="29"/>
      <c r="N50" s="138"/>
      <c r="O50" s="138"/>
      <c r="P50" s="138"/>
      <c r="Q50" s="139"/>
      <c r="R50" s="138"/>
      <c r="S50" s="139"/>
      <c r="T50" s="31"/>
      <c r="U50" s="138"/>
      <c r="V50" s="96"/>
      <c r="W50" s="120"/>
      <c r="X50" s="312" t="s">
        <v>84</v>
      </c>
      <c r="Y50" s="313"/>
      <c r="Z50" s="313"/>
      <c r="AA50" s="313"/>
      <c r="AB50" s="313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6"/>
      <c r="AT50" s="148"/>
      <c r="AU50" s="148"/>
      <c r="AV50" s="10"/>
      <c r="AW50" s="10"/>
      <c r="AX50" s="10"/>
      <c r="AY50" s="174"/>
      <c r="AZ50" s="347"/>
      <c r="BA50" s="348"/>
      <c r="BB50" s="363" t="s">
        <v>91</v>
      </c>
      <c r="BC50" s="363"/>
      <c r="BD50" s="363"/>
      <c r="BE50" s="363"/>
      <c r="BF50" s="363" t="s">
        <v>85</v>
      </c>
      <c r="BG50" s="363"/>
      <c r="BH50" s="363"/>
      <c r="BI50" s="363"/>
      <c r="BJ50" s="362" t="s">
        <v>86</v>
      </c>
      <c r="BK50" s="363"/>
      <c r="BL50" s="363"/>
      <c r="BM50" s="212"/>
    </row>
    <row r="51" spans="2:68" ht="15.9" customHeight="1" x14ac:dyDescent="0.2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24"/>
      <c r="Y51" s="125"/>
      <c r="Z51" s="125"/>
      <c r="AA51" s="125"/>
      <c r="AB51" s="125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148"/>
      <c r="AU51" s="148"/>
      <c r="AV51" s="126"/>
      <c r="AW51" s="309"/>
      <c r="AX51" s="292"/>
      <c r="AY51" s="175"/>
      <c r="AZ51" s="347" t="s">
        <v>107</v>
      </c>
      <c r="BA51" s="348"/>
      <c r="BB51" s="363"/>
      <c r="BC51" s="363"/>
      <c r="BD51" s="363"/>
      <c r="BE51" s="363"/>
      <c r="BF51" s="363"/>
      <c r="BG51" s="363"/>
      <c r="BH51" s="363"/>
      <c r="BI51" s="363"/>
      <c r="BJ51" s="362"/>
      <c r="BK51" s="363"/>
      <c r="BL51" s="363"/>
      <c r="BM51" s="211"/>
      <c r="BN51" s="123"/>
    </row>
    <row r="52" spans="2:68" ht="15.9" customHeight="1" x14ac:dyDescent="0.2">
      <c r="B52" s="86"/>
      <c r="C52" s="86"/>
      <c r="D52" s="109"/>
      <c r="E52" s="109"/>
      <c r="F52" s="109"/>
      <c r="G52" s="109"/>
      <c r="H52" s="109"/>
      <c r="I52" s="109"/>
      <c r="J52" s="86"/>
      <c r="K52" s="86"/>
      <c r="L52" s="109"/>
      <c r="M52" s="109"/>
      <c r="N52" s="109"/>
      <c r="O52" s="109"/>
      <c r="P52" s="109"/>
      <c r="Q52" s="109"/>
      <c r="R52" s="86"/>
      <c r="S52" s="86"/>
      <c r="T52" s="109"/>
      <c r="U52" s="109"/>
      <c r="V52" s="109"/>
      <c r="W52" s="109"/>
      <c r="X52" s="124"/>
      <c r="Y52" s="125"/>
      <c r="Z52" s="125"/>
      <c r="AA52" s="125"/>
      <c r="AB52" s="125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148"/>
      <c r="AU52" s="148"/>
      <c r="AV52" s="126"/>
      <c r="AW52" s="309"/>
      <c r="AX52" s="292"/>
      <c r="AY52" s="175"/>
      <c r="AZ52" s="347" t="s">
        <v>108</v>
      </c>
      <c r="BA52" s="348"/>
      <c r="BB52" s="364"/>
      <c r="BC52" s="364"/>
      <c r="BD52" s="364"/>
      <c r="BE52" s="364"/>
      <c r="BF52" s="364"/>
      <c r="BG52" s="364"/>
      <c r="BH52" s="364"/>
      <c r="BI52" s="364"/>
      <c r="BJ52" s="348"/>
      <c r="BK52" s="364"/>
      <c r="BL52" s="364"/>
      <c r="BM52" s="211"/>
      <c r="BN52" s="123"/>
    </row>
    <row r="53" spans="2:68" ht="15.9" customHeight="1" x14ac:dyDescent="0.2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97"/>
      <c r="AA53" s="97"/>
      <c r="AB53" s="97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6"/>
      <c r="AU53" s="126"/>
      <c r="AV53" s="126"/>
      <c r="AW53" s="309"/>
      <c r="AX53" s="292"/>
      <c r="AY53" s="175"/>
      <c r="AZ53" s="347" t="s">
        <v>109</v>
      </c>
      <c r="BA53" s="348"/>
      <c r="BB53" s="364"/>
      <c r="BC53" s="364"/>
      <c r="BD53" s="364"/>
      <c r="BE53" s="364"/>
      <c r="BF53" s="364"/>
      <c r="BG53" s="364"/>
      <c r="BH53" s="364"/>
      <c r="BI53" s="364"/>
      <c r="BJ53" s="348"/>
      <c r="BK53" s="364"/>
      <c r="BL53" s="364"/>
      <c r="BM53" s="211"/>
      <c r="BN53" s="123"/>
    </row>
    <row r="54" spans="2:68" ht="15.9" customHeight="1" x14ac:dyDescent="0.2">
      <c r="B54" s="86"/>
      <c r="C54" s="86"/>
      <c r="D54" s="109"/>
      <c r="E54" s="109"/>
      <c r="F54" s="109"/>
      <c r="G54" s="109"/>
      <c r="H54" s="109"/>
      <c r="I54" s="109"/>
      <c r="J54" s="86"/>
      <c r="K54" s="86"/>
      <c r="L54" s="109"/>
      <c r="M54" s="109"/>
      <c r="N54" s="109"/>
      <c r="O54" s="109"/>
      <c r="P54" s="109"/>
      <c r="Q54" s="109"/>
      <c r="R54" s="86"/>
      <c r="S54" s="86"/>
      <c r="T54" s="109"/>
      <c r="U54" s="109"/>
      <c r="V54" s="109"/>
      <c r="W54" s="109"/>
      <c r="X54" s="109"/>
      <c r="Y54" s="109"/>
      <c r="AW54" s="309"/>
      <c r="AX54" s="292"/>
      <c r="AY54" s="213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5"/>
      <c r="BN54" s="123"/>
    </row>
  </sheetData>
  <mergeCells count="333">
    <mergeCell ref="AU6:AZ6"/>
    <mergeCell ref="AV8:AZ8"/>
    <mergeCell ref="AV9:AZ9"/>
    <mergeCell ref="AV7:AZ7"/>
    <mergeCell ref="BC6:BK6"/>
    <mergeCell ref="BD7:BK7"/>
    <mergeCell ref="BD8:BK8"/>
    <mergeCell ref="AO21:BI35"/>
    <mergeCell ref="AV18:BB19"/>
    <mergeCell ref="BE12:BE13"/>
    <mergeCell ref="BF12:BF13"/>
    <mergeCell ref="BG12:BG13"/>
    <mergeCell ref="BH12:BH13"/>
    <mergeCell ref="BI12:BI13"/>
    <mergeCell ref="BJ12:BJ13"/>
    <mergeCell ref="BD11:BK11"/>
    <mergeCell ref="BD17:BI17"/>
    <mergeCell ref="AX20:BB20"/>
    <mergeCell ref="BC20:BD20"/>
    <mergeCell ref="BE20:BI20"/>
    <mergeCell ref="B2:R2"/>
    <mergeCell ref="T2:AY3"/>
    <mergeCell ref="T4:AH4"/>
    <mergeCell ref="T5:U5"/>
    <mergeCell ref="W5:X5"/>
    <mergeCell ref="Y5:AD5"/>
    <mergeCell ref="AB6:AB7"/>
    <mergeCell ref="T6:T7"/>
    <mergeCell ref="U6:U7"/>
    <mergeCell ref="C6:P9"/>
    <mergeCell ref="AC6:AC7"/>
    <mergeCell ref="AF6:AF7"/>
    <mergeCell ref="T8:AH8"/>
    <mergeCell ref="AA9:AA10"/>
    <mergeCell ref="AB9:AB10"/>
    <mergeCell ref="AD6:AD7"/>
    <mergeCell ref="AE6:AE7"/>
    <mergeCell ref="AG6:AG7"/>
    <mergeCell ref="AH6:AH7"/>
    <mergeCell ref="Q10:R11"/>
    <mergeCell ref="AE5:AG5"/>
    <mergeCell ref="AM11:AR11"/>
    <mergeCell ref="T9:T10"/>
    <mergeCell ref="U9:U10"/>
    <mergeCell ref="B16:D16"/>
    <mergeCell ref="E16:AF16"/>
    <mergeCell ref="AN13:AR13"/>
    <mergeCell ref="BD14:BL14"/>
    <mergeCell ref="W9:W10"/>
    <mergeCell ref="Y9:Y10"/>
    <mergeCell ref="Z9:Z10"/>
    <mergeCell ref="F17:K17"/>
    <mergeCell ref="M17:R17"/>
    <mergeCell ref="T17:Y17"/>
    <mergeCell ref="AA17:AF17"/>
    <mergeCell ref="AP17:AU17"/>
    <mergeCell ref="AW17:BB17"/>
    <mergeCell ref="AB20:AF20"/>
    <mergeCell ref="AQ20:AU20"/>
    <mergeCell ref="AV20:AW20"/>
    <mergeCell ref="AO18:AU19"/>
    <mergeCell ref="BC18:BI19"/>
    <mergeCell ref="E20:F20"/>
    <mergeCell ref="G20:K20"/>
    <mergeCell ref="L20:M20"/>
    <mergeCell ref="N20:R20"/>
    <mergeCell ref="S20:T20"/>
    <mergeCell ref="E18:K19"/>
    <mergeCell ref="Z18:AF19"/>
    <mergeCell ref="B21:D21"/>
    <mergeCell ref="E21:F21"/>
    <mergeCell ref="G21:K21"/>
    <mergeCell ref="L21:M21"/>
    <mergeCell ref="U20:Y20"/>
    <mergeCell ref="Z20:AA20"/>
    <mergeCell ref="L18:R19"/>
    <mergeCell ref="N21:R21"/>
    <mergeCell ref="S21:T21"/>
    <mergeCell ref="U21:Y21"/>
    <mergeCell ref="Z21:AA21"/>
    <mergeCell ref="B20:D20"/>
    <mergeCell ref="B23:D23"/>
    <mergeCell ref="E23:F23"/>
    <mergeCell ref="G23:K23"/>
    <mergeCell ref="L23:M23"/>
    <mergeCell ref="B22:D22"/>
    <mergeCell ref="E22:F22"/>
    <mergeCell ref="G22:K22"/>
    <mergeCell ref="L22:M22"/>
    <mergeCell ref="U23:Y23"/>
    <mergeCell ref="N22:R22"/>
    <mergeCell ref="S22:T22"/>
    <mergeCell ref="U22:Y22"/>
    <mergeCell ref="N23:R23"/>
    <mergeCell ref="S23:T23"/>
    <mergeCell ref="B26:D26"/>
    <mergeCell ref="E26:F26"/>
    <mergeCell ref="G26:K26"/>
    <mergeCell ref="L26:M26"/>
    <mergeCell ref="Z25:AA25"/>
    <mergeCell ref="B24:D24"/>
    <mergeCell ref="N24:R24"/>
    <mergeCell ref="S24:T24"/>
    <mergeCell ref="U24:Y24"/>
    <mergeCell ref="Z24:AA24"/>
    <mergeCell ref="N25:R25"/>
    <mergeCell ref="S25:T25"/>
    <mergeCell ref="B25:D25"/>
    <mergeCell ref="E25:F25"/>
    <mergeCell ref="G25:K25"/>
    <mergeCell ref="L25:M25"/>
    <mergeCell ref="N26:R26"/>
    <mergeCell ref="S26:T26"/>
    <mergeCell ref="E27:F27"/>
    <mergeCell ref="G27:K27"/>
    <mergeCell ref="L27:M27"/>
    <mergeCell ref="N27:R27"/>
    <mergeCell ref="S27:T27"/>
    <mergeCell ref="U27:Y27"/>
    <mergeCell ref="Z27:AA27"/>
    <mergeCell ref="U25:Y25"/>
    <mergeCell ref="AB24:AF24"/>
    <mergeCell ref="E24:F24"/>
    <mergeCell ref="G24:K24"/>
    <mergeCell ref="L24:M24"/>
    <mergeCell ref="AB25:AF25"/>
    <mergeCell ref="Z31:AA31"/>
    <mergeCell ref="B28:D28"/>
    <mergeCell ref="E28:F28"/>
    <mergeCell ref="G28:K28"/>
    <mergeCell ref="L28:M28"/>
    <mergeCell ref="AB29:AF29"/>
    <mergeCell ref="B29:D29"/>
    <mergeCell ref="E29:F29"/>
    <mergeCell ref="G29:K29"/>
    <mergeCell ref="L29:M29"/>
    <mergeCell ref="AB28:AF28"/>
    <mergeCell ref="N29:R29"/>
    <mergeCell ref="S29:T29"/>
    <mergeCell ref="U29:Y29"/>
    <mergeCell ref="Z29:AA29"/>
    <mergeCell ref="N28:R28"/>
    <mergeCell ref="S28:T28"/>
    <mergeCell ref="U28:Y28"/>
    <mergeCell ref="Z28:AA28"/>
    <mergeCell ref="S32:T32"/>
    <mergeCell ref="U32:Y32"/>
    <mergeCell ref="Z32:AA32"/>
    <mergeCell ref="B32:D32"/>
    <mergeCell ref="E32:F32"/>
    <mergeCell ref="G32:K32"/>
    <mergeCell ref="L32:M32"/>
    <mergeCell ref="AB32:AF32"/>
    <mergeCell ref="N30:R30"/>
    <mergeCell ref="S30:T30"/>
    <mergeCell ref="U30:Y30"/>
    <mergeCell ref="Z30:AA30"/>
    <mergeCell ref="B30:D30"/>
    <mergeCell ref="E30:F30"/>
    <mergeCell ref="G30:K30"/>
    <mergeCell ref="L30:M30"/>
    <mergeCell ref="AB31:AF31"/>
    <mergeCell ref="B31:D31"/>
    <mergeCell ref="E31:F31"/>
    <mergeCell ref="G31:K31"/>
    <mergeCell ref="L31:M31"/>
    <mergeCell ref="N31:R31"/>
    <mergeCell ref="S31:T31"/>
    <mergeCell ref="U31:Y31"/>
    <mergeCell ref="AB33:AF33"/>
    <mergeCell ref="E35:F35"/>
    <mergeCell ref="G35:K35"/>
    <mergeCell ref="L35:M35"/>
    <mergeCell ref="N35:R35"/>
    <mergeCell ref="S35:T35"/>
    <mergeCell ref="U35:Y35"/>
    <mergeCell ref="Z35:AA35"/>
    <mergeCell ref="AB35:AF35"/>
    <mergeCell ref="AB34:AF34"/>
    <mergeCell ref="E34:F34"/>
    <mergeCell ref="G34:K34"/>
    <mergeCell ref="L34:M34"/>
    <mergeCell ref="N34:R34"/>
    <mergeCell ref="S34:T34"/>
    <mergeCell ref="U34:Y34"/>
    <mergeCell ref="Z34:AA34"/>
    <mergeCell ref="E33:F33"/>
    <mergeCell ref="G33:K33"/>
    <mergeCell ref="L33:M33"/>
    <mergeCell ref="N33:R33"/>
    <mergeCell ref="S33:T33"/>
    <mergeCell ref="U33:Y33"/>
    <mergeCell ref="Z33:AA33"/>
    <mergeCell ref="Z36:AA36"/>
    <mergeCell ref="G37:K37"/>
    <mergeCell ref="N37:R37"/>
    <mergeCell ref="U37:Y37"/>
    <mergeCell ref="U38:Y38"/>
    <mergeCell ref="G36:K36"/>
    <mergeCell ref="L36:M38"/>
    <mergeCell ref="N36:R36"/>
    <mergeCell ref="S36:T38"/>
    <mergeCell ref="V6:V7"/>
    <mergeCell ref="W6:W7"/>
    <mergeCell ref="X6:X7"/>
    <mergeCell ref="Y6:Y7"/>
    <mergeCell ref="Z6:Z7"/>
    <mergeCell ref="AA6:AA7"/>
    <mergeCell ref="AO20:AP20"/>
    <mergeCell ref="S18:Y19"/>
    <mergeCell ref="AB30:AF30"/>
    <mergeCell ref="U26:Y26"/>
    <mergeCell ref="Z26:AA26"/>
    <mergeCell ref="AB26:AF26"/>
    <mergeCell ref="AB27:AF27"/>
    <mergeCell ref="AB22:AF22"/>
    <mergeCell ref="Z23:AA23"/>
    <mergeCell ref="Z22:AA22"/>
    <mergeCell ref="AB23:AF23"/>
    <mergeCell ref="AB21:AF21"/>
    <mergeCell ref="V9:V10"/>
    <mergeCell ref="AC9:AC10"/>
    <mergeCell ref="AD9:AD10"/>
    <mergeCell ref="AF9:AF10"/>
    <mergeCell ref="AN12:AR12"/>
    <mergeCell ref="AM6:AR6"/>
    <mergeCell ref="AL31:AN31"/>
    <mergeCell ref="AL32:AN32"/>
    <mergeCell ref="AL36:AN38"/>
    <mergeCell ref="AL40:BB42"/>
    <mergeCell ref="AO16:BI16"/>
    <mergeCell ref="L44:N44"/>
    <mergeCell ref="O44:P44"/>
    <mergeCell ref="E47:K47"/>
    <mergeCell ref="Z40:AA40"/>
    <mergeCell ref="Z41:AA41"/>
    <mergeCell ref="BE42:BH42"/>
    <mergeCell ref="AB42:AE42"/>
    <mergeCell ref="AB41:AE41"/>
    <mergeCell ref="BC40:BD40"/>
    <mergeCell ref="BE40:BI40"/>
    <mergeCell ref="BC41:BD41"/>
    <mergeCell ref="B44:K44"/>
    <mergeCell ref="E45:K45"/>
    <mergeCell ref="E46:K46"/>
    <mergeCell ref="X46:AH46"/>
    <mergeCell ref="S44:U44"/>
    <mergeCell ref="S45:T45"/>
    <mergeCell ref="S46:T46"/>
    <mergeCell ref="Z42:AA42"/>
    <mergeCell ref="AZ51:BA51"/>
    <mergeCell ref="AZ52:BA52"/>
    <mergeCell ref="AZ53:BA53"/>
    <mergeCell ref="AZ50:BA50"/>
    <mergeCell ref="BC42:BD42"/>
    <mergeCell ref="AW51:AX51"/>
    <mergeCell ref="BG45:BL46"/>
    <mergeCell ref="AZ45:BE46"/>
    <mergeCell ref="AZ44:BE44"/>
    <mergeCell ref="BG44:BL44"/>
    <mergeCell ref="AW52:AX52"/>
    <mergeCell ref="BJ51:BL51"/>
    <mergeCell ref="BJ52:BL52"/>
    <mergeCell ref="BJ53:BL53"/>
    <mergeCell ref="BJ50:BL50"/>
    <mergeCell ref="BF51:BI51"/>
    <mergeCell ref="BB51:BE51"/>
    <mergeCell ref="BB52:BE52"/>
    <mergeCell ref="BF52:BI52"/>
    <mergeCell ref="BB53:BE53"/>
    <mergeCell ref="BF53:BI53"/>
    <mergeCell ref="BB50:BE50"/>
    <mergeCell ref="BF50:BI50"/>
    <mergeCell ref="E48:K48"/>
    <mergeCell ref="E49:K49"/>
    <mergeCell ref="B36:D38"/>
    <mergeCell ref="E36:F38"/>
    <mergeCell ref="S47:T47"/>
    <mergeCell ref="S48:T48"/>
    <mergeCell ref="S49:T49"/>
    <mergeCell ref="AW53:AX53"/>
    <mergeCell ref="AW54:AX54"/>
    <mergeCell ref="X48:AF48"/>
    <mergeCell ref="X50:AB50"/>
    <mergeCell ref="X49:AB49"/>
    <mergeCell ref="AC49:AS52"/>
    <mergeCell ref="E50:K50"/>
    <mergeCell ref="B40:Y42"/>
    <mergeCell ref="AB38:AE38"/>
    <mergeCell ref="AB40:AF40"/>
    <mergeCell ref="AB36:AF36"/>
    <mergeCell ref="Z37:AA37"/>
    <mergeCell ref="Z38:AA38"/>
    <mergeCell ref="AB37:AF37"/>
    <mergeCell ref="G38:K38"/>
    <mergeCell ref="N38:R38"/>
    <mergeCell ref="U36:Y36"/>
    <mergeCell ref="L48:M48"/>
    <mergeCell ref="L49:M49"/>
    <mergeCell ref="O45:P45"/>
    <mergeCell ref="Q45:R45"/>
    <mergeCell ref="O46:P46"/>
    <mergeCell ref="Q46:R46"/>
    <mergeCell ref="O47:P47"/>
    <mergeCell ref="Q47:R47"/>
    <mergeCell ref="O48:P48"/>
    <mergeCell ref="Q48:R48"/>
    <mergeCell ref="O49:P49"/>
    <mergeCell ref="Q49:R49"/>
    <mergeCell ref="N32:R32"/>
    <mergeCell ref="B27:D27"/>
    <mergeCell ref="AO36:BI38"/>
    <mergeCell ref="BE41:BH41"/>
    <mergeCell ref="B13:I14"/>
    <mergeCell ref="J13:R14"/>
    <mergeCell ref="L45:M45"/>
    <mergeCell ref="L46:M46"/>
    <mergeCell ref="L47:M47"/>
    <mergeCell ref="Q44:R44"/>
    <mergeCell ref="X13:AE13"/>
    <mergeCell ref="X14:AE14"/>
    <mergeCell ref="AL16:AN16"/>
    <mergeCell ref="AL20:AN20"/>
    <mergeCell ref="AL21:AN21"/>
    <mergeCell ref="AL22:AN22"/>
    <mergeCell ref="AL23:AN23"/>
    <mergeCell ref="AL24:AN24"/>
    <mergeCell ref="AL25:AN25"/>
    <mergeCell ref="AL26:AN26"/>
    <mergeCell ref="AL27:AN27"/>
    <mergeCell ref="AL28:AN28"/>
    <mergeCell ref="AL29:AN29"/>
    <mergeCell ref="AL30:AN30"/>
  </mergeCells>
  <phoneticPr fontId="3"/>
  <printOptions horizontalCentered="1"/>
  <pageMargins left="0.78740157480314965" right="0.2" top="0.19685039370078741" bottom="0.19685039370078741" header="0.73" footer="0.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>諏訪商工会議所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諏訪商工会議所</dc:creator>
  <cp:lastModifiedBy>rokugawa</cp:lastModifiedBy>
  <cp:lastPrinted>2020-11-18T00:02:47Z</cp:lastPrinted>
  <dcterms:created xsi:type="dcterms:W3CDTF">2001-08-30T02:14:03Z</dcterms:created>
  <dcterms:modified xsi:type="dcterms:W3CDTF">2021-03-29T05:07:17Z</dcterms:modified>
</cp:coreProperties>
</file>