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1560" windowWidth="13785" windowHeight="8700" activeTab="0"/>
  </bookViews>
  <sheets>
    <sheet name="内訳表" sheetId="1" r:id="rId1"/>
    <sheet name="報告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宮澤　祐紀</author>
  </authors>
  <commentList>
    <comment ref="C4" authorId="0">
      <text>
        <r>
          <rPr>
            <b/>
            <sz val="9"/>
            <rFont val="ＭＳ Ｐゴシック"/>
            <family val="3"/>
          </rPr>
          <t>お名前を入力してください
【例】　近藤勇</t>
        </r>
      </text>
    </comment>
    <comment ref="D4" authorId="0">
      <text>
        <r>
          <rPr>
            <b/>
            <sz val="9"/>
            <rFont val="ＭＳ Ｐゴシック"/>
            <family val="3"/>
          </rPr>
          <t>4月～3月までの賃金を半角数字で入力します</t>
        </r>
        <r>
          <rPr>
            <sz val="9"/>
            <rFont val="ＭＳ Ｐゴシック"/>
            <family val="3"/>
          </rPr>
          <t xml:space="preserve">
【例】　200,000</t>
        </r>
      </text>
    </comment>
    <comment ref="D8" authorId="0">
      <text>
        <r>
          <rPr>
            <b/>
            <sz val="9"/>
            <rFont val="ＭＳ Ｐゴシック"/>
            <family val="3"/>
          </rPr>
          <t>合計は自動的に計算されます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K1" authorId="0">
      <text>
        <r>
          <rPr>
            <b/>
            <sz val="9"/>
            <rFont val="ＭＳ Ｐゴシック"/>
            <family val="3"/>
          </rPr>
          <t>事業所名を入力してください</t>
        </r>
        <r>
          <rPr>
            <sz val="9"/>
            <rFont val="ＭＳ Ｐゴシック"/>
            <family val="3"/>
          </rPr>
          <t xml:space="preserve">
【例】　㈲新撰組</t>
        </r>
      </text>
    </comment>
    <comment ref="Q1" authorId="0">
      <text>
        <r>
          <rPr>
            <b/>
            <sz val="9"/>
            <rFont val="ＭＳ Ｐゴシック"/>
            <family val="3"/>
          </rPr>
          <t>電話番号を半角数字で入力してください
【例】　0266‐**‐****</t>
        </r>
      </text>
    </comment>
  </commentList>
</comments>
</file>

<file path=xl/sharedStrings.xml><?xml version="1.0" encoding="utf-8"?>
<sst xmlns="http://schemas.openxmlformats.org/spreadsheetml/2006/main" count="200" uniqueCount="133">
  <si>
    <t>組織様式第5号</t>
  </si>
  <si>
    <t>労働保険料算定基礎賃金等の報告</t>
  </si>
  <si>
    <t>労働保険番号</t>
  </si>
  <si>
    <t>府県</t>
  </si>
  <si>
    <t>所掌</t>
  </si>
  <si>
    <t>管轄</t>
  </si>
  <si>
    <t>基幹番号</t>
  </si>
  <si>
    <t>枝番号</t>
  </si>
  <si>
    <t>料変</t>
  </si>
  <si>
    <t>事業の概要</t>
  </si>
  <si>
    <t>特別事業</t>
  </si>
  <si>
    <t>新年度賃金見込額</t>
  </si>
  <si>
    <t>前年度と同額</t>
  </si>
  <si>
    <t>雇用保険事業所番号</t>
  </si>
  <si>
    <t>該当する</t>
  </si>
  <si>
    <t>前年度と変わる</t>
  </si>
  <si>
    <t>該当しない</t>
  </si>
  <si>
    <t>労災</t>
  </si>
  <si>
    <t>千円</t>
  </si>
  <si>
    <t>殿</t>
  </si>
  <si>
    <t>雇用</t>
  </si>
  <si>
    <t>事務組合名</t>
  </si>
  <si>
    <t>委託解除年月日</t>
  </si>
  <si>
    <t>年</t>
  </si>
  <si>
    <t>月</t>
  </si>
  <si>
    <t>日</t>
  </si>
  <si>
    <t>事業場</t>
  </si>
  <si>
    <t>（</t>
  </si>
  <si>
    <t>℡</t>
  </si>
  <si>
    <t>）</t>
  </si>
  <si>
    <t>項目</t>
  </si>
  <si>
    <t>1.　労災保険対象労働者数及び賃金</t>
  </si>
  <si>
    <t>(1)</t>
  </si>
  <si>
    <t>常用労働者</t>
  </si>
  <si>
    <t>(2)</t>
  </si>
  <si>
    <t>役員で労働者扱いの者　</t>
  </si>
  <si>
    <t>(3)</t>
  </si>
  <si>
    <t>臨時労働者</t>
  </si>
  <si>
    <t>(4)</t>
  </si>
  <si>
    <t>合計</t>
  </si>
  <si>
    <t>(5)</t>
  </si>
  <si>
    <t>(6)</t>
  </si>
  <si>
    <t>(7)</t>
  </si>
  <si>
    <t>(8)</t>
  </si>
  <si>
    <t>業務執行権を有する者の指示を受け労働に従事し、賃金を得ている者など</t>
  </si>
  <si>
    <t>パートタイマー･アルバイト等</t>
  </si>
  <si>
    <t>(1)</t>
  </si>
  <si>
    <t>+</t>
  </si>
  <si>
    <t>(2)</t>
  </si>
  <si>
    <t>(3)</t>
  </si>
  <si>
    <t>（（５）+（６））</t>
  </si>
  <si>
    <t>年度の初日において満６４歳以上の者</t>
  </si>
  <si>
    <t>月別</t>
  </si>
  <si>
    <t>人員</t>
  </si>
  <si>
    <t>支払賃金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</si>
  <si>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</si>
  <si>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</si>
  <si>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</si>
  <si>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</si>
  <si>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</si>
  <si>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</si>
  <si>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</si>
  <si>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</si>
  <si>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</si>
  <si>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</si>
  <si>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</si>
  <si>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</si>
  <si>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</si>
  <si>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1ヶ月平均</t>
  </si>
  <si>
    <t>※８</t>
  </si>
  <si>
    <t>※７予備欄</t>
  </si>
  <si>
    <t>（円）</t>
  </si>
  <si>
    <t>9.特別加入者の氏名</t>
  </si>
  <si>
    <t>10.承認された基礎日額</t>
  </si>
  <si>
    <t>11.摘要月数</t>
  </si>
  <si>
    <t>12.希望する基礎日額</t>
  </si>
  <si>
    <t>1期</t>
  </si>
  <si>
    <t>00</t>
  </si>
  <si>
    <t>2期</t>
  </si>
  <si>
    <t>3期</t>
  </si>
  <si>
    <t>13.雇用保険料免除高年齢労働者氏名（生年月日）</t>
  </si>
  <si>
    <t>上記の通り報告します。</t>
  </si>
  <si>
    <t>生年月日</t>
  </si>
  <si>
    <t>事業主氏名</t>
  </si>
  <si>
    <t>事業所名</t>
  </si>
  <si>
    <t>ＴＥＬ</t>
  </si>
  <si>
    <t>支　　　払　　　賃　　　金　　　総　　　額</t>
  </si>
  <si>
    <t>氏名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</si>
  <si>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</si>
  <si>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</si>
  <si>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</si>
  <si>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</si>
  <si>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</si>
  <si>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</si>
  <si>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</si>
  <si>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</si>
  <si>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</si>
  <si>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</si>
  <si>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</si>
  <si>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</si>
  <si>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賞与</t>
  </si>
  <si>
    <t>役員・同居の親族</t>
  </si>
  <si>
    <t>労災保険                 のみ加入</t>
  </si>
  <si>
    <t>労災保険 雇用保険　　加入　　　　　　　</t>
  </si>
  <si>
    <t>雇用保険納付労働者</t>
  </si>
  <si>
    <t>労災保険 雇用保険　　　　　　　　　　　　加入　　　　　　　</t>
  </si>
  <si>
    <t>パート・アルバイト</t>
  </si>
  <si>
    <t>労災保険　のみ加入　　　　　　 　　　(週20時間以内の方）</t>
  </si>
  <si>
    <t>総合計</t>
  </si>
  <si>
    <t>労働保険事務組合</t>
  </si>
  <si>
    <t>℡</t>
  </si>
  <si>
    <t>被保険者</t>
  </si>
  <si>
    <t>日雇労働被保険者に支払った賃金を含む。なお、パートタイマー、アルバイト等雇用保険の被保険者とならないものを除く</t>
  </si>
  <si>
    <t>延納の申請</t>
  </si>
  <si>
    <t>一括納付</t>
  </si>
  <si>
    <t>分割（3回）</t>
  </si>
  <si>
    <t>給与支払い等の面から見て労働者的性格の強いもの</t>
  </si>
  <si>
    <t>人</t>
  </si>
  <si>
    <t>高年齢労働者</t>
  </si>
  <si>
    <t>役員で被保険者扱いの者　</t>
  </si>
  <si>
    <t>印</t>
  </si>
  <si>
    <t>電話番号を入力</t>
  </si>
  <si>
    <t>労災分合計</t>
  </si>
  <si>
    <t>雇用分合計</t>
  </si>
  <si>
    <t>合計金額</t>
  </si>
  <si>
    <t>作成者氏名</t>
  </si>
  <si>
    <t>高年齢労働者分</t>
  </si>
  <si>
    <t>　   (含高年齢労働者）</t>
  </si>
  <si>
    <t>1.　雇用保険対象労働者数及び賃金</t>
  </si>
  <si>
    <t>62-2520</t>
  </si>
  <si>
    <t>佐久商工会議所</t>
  </si>
  <si>
    <t>平成　　年　　月　　日</t>
  </si>
  <si>
    <t>平成26年度労働保険料確定賃金内訳表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</si>
</sst>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double"/>
      <top style="thin"/>
      <bottom style="thin"/>
    </border>
    <border>
      <left style="hair"/>
      <right style="thin"/>
      <top style="thin"/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 shrinkToFit="1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top" shrinkToFit="1"/>
      <protection locked="0"/>
    </xf>
    <xf numFmtId="0" fontId="1" fillId="0" borderId="21" xfId="0" applyFont="1" applyBorder="1" applyAlignment="1" applyProtection="1">
      <alignment vertical="center" shrinkToFit="1"/>
      <protection locked="0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 quotePrefix="1">
      <alignment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6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10" fillId="0" borderId="27" xfId="0" applyFont="1" applyBorder="1" applyAlignment="1">
      <alignment horizontal="center" wrapText="1" shrinkToFit="1"/>
    </xf>
    <xf numFmtId="0" fontId="1" fillId="0" borderId="27" xfId="0" applyFont="1" applyBorder="1" applyAlignment="1">
      <alignment/>
    </xf>
    <xf numFmtId="0" fontId="1" fillId="0" borderId="0" xfId="0" applyFont="1" applyAlignment="1">
      <alignment horizontal="distributed"/>
    </xf>
    <xf numFmtId="0" fontId="1" fillId="0" borderId="26" xfId="0" applyFont="1" applyBorder="1" applyAlignment="1" applyProtection="1">
      <alignment shrinkToFit="1"/>
      <protection locked="0"/>
    </xf>
    <xf numFmtId="0" fontId="10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 applyProtection="1">
      <alignment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 quotePrefix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>
      <alignment horizontal="center" vertical="center" shrinkToFit="1"/>
    </xf>
    <xf numFmtId="6" fontId="1" fillId="0" borderId="0" xfId="57" applyFont="1" applyBorder="1" applyAlignment="1">
      <alignment horizontal="center" vertical="center"/>
    </xf>
    <xf numFmtId="0" fontId="1" fillId="0" borderId="13" xfId="0" applyFon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 applyProtection="1">
      <alignment horizontal="right" vertical="center"/>
      <protection locked="0"/>
    </xf>
    <xf numFmtId="0" fontId="7" fillId="0" borderId="30" xfId="0" applyFont="1" applyBorder="1" applyAlignment="1">
      <alignment horizontal="center" vertical="center" textRotation="255" shrinkToFit="1"/>
    </xf>
    <xf numFmtId="0" fontId="1" fillId="0" borderId="30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wrapText="1" shrinkToFi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29" xfId="0" applyFont="1" applyBorder="1" applyAlignment="1">
      <alignment/>
    </xf>
    <xf numFmtId="6" fontId="1" fillId="0" borderId="29" xfId="57" applyFont="1" applyBorder="1" applyAlignment="1">
      <alignment shrinkToFit="1"/>
    </xf>
    <xf numFmtId="6" fontId="1" fillId="0" borderId="29" xfId="57" applyFont="1" applyBorder="1" applyAlignment="1">
      <alignment/>
    </xf>
    <xf numFmtId="6" fontId="1" fillId="0" borderId="33" xfId="57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vertical="top" shrinkToFit="1"/>
    </xf>
    <xf numFmtId="6" fontId="1" fillId="0" borderId="0" xfId="57" applyFont="1" applyBorder="1" applyAlignment="1">
      <alignment horizontal="right" vertical="top"/>
    </xf>
    <xf numFmtId="0" fontId="1" fillId="0" borderId="0" xfId="0" applyFont="1" applyBorder="1" applyAlignment="1">
      <alignment horizontal="right" vertical="center"/>
    </xf>
    <xf numFmtId="6" fontId="1" fillId="0" borderId="0" xfId="57" applyFont="1" applyBorder="1" applyAlignment="1">
      <alignment horizontal="right" vertical="center"/>
    </xf>
    <xf numFmtId="0" fontId="1" fillId="0" borderId="21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vertical="center" shrinkToFit="1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/>
      <protection locked="0"/>
    </xf>
    <xf numFmtId="49" fontId="1" fillId="0" borderId="26" xfId="0" applyNumberFormat="1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49" fontId="1" fillId="0" borderId="34" xfId="0" applyNumberFormat="1" applyFont="1" applyBorder="1" applyAlignment="1" applyProtection="1">
      <alignment vertical="center" shrinkToFit="1"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 shrinkToFit="1"/>
      <protection/>
    </xf>
    <xf numFmtId="38" fontId="1" fillId="0" borderId="26" xfId="48" applyFont="1" applyBorder="1" applyAlignment="1" applyProtection="1">
      <alignment/>
      <protection locked="0"/>
    </xf>
    <xf numFmtId="38" fontId="1" fillId="0" borderId="35" xfId="48" applyFont="1" applyBorder="1" applyAlignment="1">
      <alignment/>
    </xf>
    <xf numFmtId="38" fontId="1" fillId="0" borderId="27" xfId="48" applyFont="1" applyBorder="1" applyAlignment="1" applyProtection="1">
      <alignment shrinkToFit="1"/>
      <protection/>
    </xf>
    <xf numFmtId="38" fontId="1" fillId="0" borderId="36" xfId="48" applyFont="1" applyBorder="1" applyAlignment="1" applyProtection="1">
      <alignment/>
      <protection/>
    </xf>
    <xf numFmtId="38" fontId="1" fillId="0" borderId="28" xfId="48" applyFont="1" applyBorder="1" applyAlignment="1" applyProtection="1">
      <alignment/>
      <protection locked="0"/>
    </xf>
    <xf numFmtId="38" fontId="1" fillId="0" borderId="37" xfId="48" applyFont="1" applyBorder="1" applyAlignment="1">
      <alignment/>
    </xf>
    <xf numFmtId="38" fontId="1" fillId="0" borderId="26" xfId="48" applyFont="1" applyBorder="1" applyAlignment="1" applyProtection="1">
      <alignment shrinkToFit="1"/>
      <protection locked="0"/>
    </xf>
    <xf numFmtId="38" fontId="1" fillId="0" borderId="27" xfId="48" applyFont="1" applyBorder="1" applyAlignment="1" applyProtection="1">
      <alignment shrinkToFit="1"/>
      <protection hidden="1"/>
    </xf>
    <xf numFmtId="38" fontId="1" fillId="0" borderId="36" xfId="48" applyFont="1" applyBorder="1" applyAlignment="1" applyProtection="1">
      <alignment/>
      <protection hidden="1"/>
    </xf>
    <xf numFmtId="38" fontId="1" fillId="0" borderId="31" xfId="48" applyFont="1" applyBorder="1" applyAlignment="1" applyProtection="1">
      <alignment/>
      <protection hidden="1"/>
    </xf>
    <xf numFmtId="38" fontId="1" fillId="0" borderId="25" xfId="48" applyFont="1" applyBorder="1" applyAlignment="1" applyProtection="1">
      <alignment/>
      <protection locked="0"/>
    </xf>
    <xf numFmtId="38" fontId="1" fillId="0" borderId="38" xfId="48" applyFont="1" applyBorder="1" applyAlignment="1">
      <alignment/>
    </xf>
    <xf numFmtId="38" fontId="1" fillId="0" borderId="36" xfId="48" applyFont="1" applyBorder="1" applyAlignment="1">
      <alignment/>
    </xf>
    <xf numFmtId="38" fontId="1" fillId="0" borderId="31" xfId="48" applyFont="1" applyBorder="1" applyAlignment="1">
      <alignment/>
    </xf>
    <xf numFmtId="38" fontId="1" fillId="0" borderId="39" xfId="48" applyFont="1" applyBorder="1" applyAlignment="1">
      <alignment/>
    </xf>
    <xf numFmtId="38" fontId="1" fillId="0" borderId="32" xfId="48" applyFont="1" applyBorder="1" applyAlignment="1" applyProtection="1">
      <alignment shrinkToFit="1"/>
      <protection/>
    </xf>
    <xf numFmtId="38" fontId="1" fillId="0" borderId="40" xfId="48" applyFont="1" applyBorder="1" applyAlignment="1">
      <alignment/>
    </xf>
    <xf numFmtId="38" fontId="1" fillId="0" borderId="25" xfId="48" applyFont="1" applyBorder="1" applyAlignment="1" applyProtection="1">
      <alignment shrinkToFit="1"/>
      <protection/>
    </xf>
    <xf numFmtId="38" fontId="1" fillId="0" borderId="38" xfId="48" applyFont="1" applyBorder="1" applyAlignment="1">
      <alignment shrinkToFit="1"/>
    </xf>
    <xf numFmtId="38" fontId="1" fillId="0" borderId="36" xfId="48" applyFont="1" applyBorder="1" applyAlignment="1">
      <alignment shrinkToFit="1"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9" fillId="0" borderId="2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distributed"/>
    </xf>
    <xf numFmtId="0" fontId="1" fillId="0" borderId="29" xfId="0" applyFont="1" applyBorder="1" applyAlignment="1">
      <alignment horizontal="distributed"/>
    </xf>
    <xf numFmtId="0" fontId="10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10" fillId="0" borderId="28" xfId="0" applyFont="1" applyBorder="1" applyAlignment="1">
      <alignment horizontal="center" wrapText="1" shrinkToFit="1"/>
    </xf>
    <xf numFmtId="0" fontId="10" fillId="0" borderId="26" xfId="0" applyFont="1" applyBorder="1" applyAlignment="1">
      <alignment horizontal="center" wrapText="1" shrinkToFit="1"/>
    </xf>
    <xf numFmtId="0" fontId="10" fillId="0" borderId="2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center" vertical="center" textRotation="255" shrinkToFit="1"/>
    </xf>
    <xf numFmtId="0" fontId="7" fillId="0" borderId="45" xfId="0" applyFont="1" applyBorder="1" applyAlignment="1">
      <alignment horizontal="center" vertical="center" textRotation="255" shrinkToFit="1"/>
    </xf>
    <xf numFmtId="0" fontId="1" fillId="0" borderId="47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45" xfId="0" applyFont="1" applyBorder="1" applyAlignment="1">
      <alignment horizontal="center" vertical="center" textRotation="255"/>
    </xf>
    <xf numFmtId="0" fontId="10" fillId="0" borderId="48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7" fillId="0" borderId="53" xfId="0" applyFont="1" applyBorder="1" applyAlignment="1">
      <alignment vertical="center" textRotation="255"/>
    </xf>
    <xf numFmtId="0" fontId="7" fillId="0" borderId="54" xfId="0" applyFont="1" applyBorder="1" applyAlignment="1">
      <alignment vertical="center" textRotation="255"/>
    </xf>
    <xf numFmtId="0" fontId="1" fillId="0" borderId="46" xfId="0" applyFont="1" applyBorder="1" applyAlignment="1">
      <alignment/>
    </xf>
    <xf numFmtId="58" fontId="1" fillId="0" borderId="22" xfId="0" applyNumberFormat="1" applyFont="1" applyBorder="1" applyAlignment="1">
      <alignment horizontal="right" vertical="center" shrinkToFit="1"/>
    </xf>
    <xf numFmtId="58" fontId="1" fillId="0" borderId="23" xfId="0" applyNumberFormat="1" applyFont="1" applyBorder="1" applyAlignment="1">
      <alignment horizontal="right" vertical="center" shrinkToFit="1"/>
    </xf>
    <xf numFmtId="58" fontId="1" fillId="0" borderId="34" xfId="0" applyNumberFormat="1" applyFont="1" applyBorder="1" applyAlignment="1">
      <alignment horizontal="right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6" fontId="1" fillId="0" borderId="22" xfId="57" applyFont="1" applyBorder="1" applyAlignment="1" applyProtection="1">
      <alignment horizontal="center" vertical="center"/>
      <protection locked="0"/>
    </xf>
    <xf numFmtId="6" fontId="1" fillId="0" borderId="23" xfId="57" applyFont="1" applyBorder="1" applyAlignment="1" applyProtection="1">
      <alignment horizontal="center" vertical="center"/>
      <protection locked="0"/>
    </xf>
    <xf numFmtId="6" fontId="1" fillId="0" borderId="34" xfId="57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6" fontId="1" fillId="0" borderId="17" xfId="57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justify"/>
    </xf>
    <xf numFmtId="49" fontId="1" fillId="0" borderId="23" xfId="0" applyNumberFormat="1" applyFont="1" applyBorder="1" applyAlignment="1">
      <alignment horizontal="center" vertical="justify"/>
    </xf>
    <xf numFmtId="49" fontId="1" fillId="0" borderId="34" xfId="0" applyNumberFormat="1" applyFont="1" applyBorder="1" applyAlignment="1">
      <alignment horizontal="center" vertical="justify"/>
    </xf>
    <xf numFmtId="49" fontId="1" fillId="0" borderId="22" xfId="0" applyNumberFormat="1" applyFont="1" applyBorder="1" applyAlignment="1" applyProtection="1">
      <alignment horizontal="center" vertical="justify"/>
      <protection locked="0"/>
    </xf>
    <xf numFmtId="49" fontId="1" fillId="0" borderId="23" xfId="0" applyNumberFormat="1" applyFont="1" applyBorder="1" applyAlignment="1" applyProtection="1">
      <alignment horizontal="center" vertical="justify"/>
      <protection locked="0"/>
    </xf>
    <xf numFmtId="49" fontId="1" fillId="0" borderId="34" xfId="0" applyNumberFormat="1" applyFont="1" applyBorder="1" applyAlignment="1" applyProtection="1">
      <alignment horizontal="center" vertical="justify"/>
      <protection locked="0"/>
    </xf>
    <xf numFmtId="0" fontId="1" fillId="0" borderId="0" xfId="0" applyFont="1" applyAlignment="1">
      <alignment horizontal="left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6" fontId="1" fillId="0" borderId="22" xfId="57" applyFont="1" applyBorder="1" applyAlignment="1">
      <alignment horizontal="right" vertical="center"/>
    </xf>
    <xf numFmtId="6" fontId="1" fillId="0" borderId="23" xfId="57" applyFont="1" applyBorder="1" applyAlignment="1">
      <alignment horizontal="right" vertical="center"/>
    </xf>
    <xf numFmtId="6" fontId="1" fillId="0" borderId="34" xfId="57" applyFont="1" applyBorder="1" applyAlignment="1">
      <alignment horizontal="right" vertical="center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distributed" vertical="distributed"/>
      <protection locked="0"/>
    </xf>
    <xf numFmtId="0" fontId="1" fillId="0" borderId="21" xfId="0" applyFont="1" applyBorder="1" applyAlignment="1" applyProtection="1">
      <alignment horizontal="distributed"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7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wrapText="1" shrinkToFit="1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38" fontId="1" fillId="0" borderId="22" xfId="48" applyFont="1" applyBorder="1" applyAlignment="1">
      <alignment horizontal="right" vertical="top"/>
    </xf>
    <xf numFmtId="38" fontId="1" fillId="0" borderId="23" xfId="48" applyFont="1" applyBorder="1" applyAlignment="1">
      <alignment horizontal="right" vertical="top"/>
    </xf>
    <xf numFmtId="38" fontId="1" fillId="0" borderId="34" xfId="48" applyFont="1" applyBorder="1" applyAlignment="1">
      <alignment horizontal="right" vertical="top"/>
    </xf>
    <xf numFmtId="38" fontId="1" fillId="0" borderId="22" xfId="48" applyFont="1" applyBorder="1" applyAlignment="1">
      <alignment vertical="top"/>
    </xf>
    <xf numFmtId="38" fontId="1" fillId="0" borderId="23" xfId="48" applyFont="1" applyBorder="1" applyAlignment="1">
      <alignment vertical="top"/>
    </xf>
    <xf numFmtId="38" fontId="1" fillId="0" borderId="34" xfId="48" applyFont="1" applyBorder="1" applyAlignment="1">
      <alignment vertical="top"/>
    </xf>
    <xf numFmtId="0" fontId="1" fillId="0" borderId="22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justify"/>
    </xf>
    <xf numFmtId="0" fontId="0" fillId="0" borderId="23" xfId="0" applyBorder="1" applyAlignment="1">
      <alignment horizontal="center"/>
    </xf>
    <xf numFmtId="0" fontId="1" fillId="0" borderId="22" xfId="0" applyNumberFormat="1" applyFont="1" applyBorder="1" applyAlignment="1">
      <alignment vertical="center" shrinkToFit="1"/>
    </xf>
    <xf numFmtId="0" fontId="1" fillId="0" borderId="34" xfId="0" applyNumberFormat="1" applyFont="1" applyBorder="1" applyAlignment="1">
      <alignment vertical="center" shrinkToFit="1"/>
    </xf>
    <xf numFmtId="0" fontId="1" fillId="0" borderId="22" xfId="0" applyNumberFormat="1" applyFont="1" applyBorder="1" applyAlignment="1">
      <alignment horizontal="right" vertical="center"/>
    </xf>
    <xf numFmtId="0" fontId="1" fillId="0" borderId="34" xfId="0" applyNumberFormat="1" applyFont="1" applyBorder="1" applyAlignment="1">
      <alignment horizontal="right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6" fontId="1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" fontId="11" fillId="0" borderId="12" xfId="0" applyNumberFormat="1" applyFont="1" applyBorder="1" applyAlignment="1">
      <alignment horizontal="right" vertical="center" shrinkToFit="1"/>
    </xf>
    <xf numFmtId="1" fontId="11" fillId="0" borderId="13" xfId="0" applyNumberFormat="1" applyFont="1" applyBorder="1" applyAlignment="1">
      <alignment horizontal="right" vertical="center" shrinkToFit="1"/>
    </xf>
    <xf numFmtId="6" fontId="11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6" fontId="11" fillId="0" borderId="12" xfId="57" applyFont="1" applyBorder="1" applyAlignment="1">
      <alignment horizontal="right" vertical="center"/>
    </xf>
    <xf numFmtId="6" fontId="11" fillId="0" borderId="0" xfId="57" applyFont="1" applyBorder="1" applyAlignment="1">
      <alignment horizontal="right" vertical="center"/>
    </xf>
    <xf numFmtId="6" fontId="11" fillId="0" borderId="13" xfId="57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6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6" fontId="1" fillId="0" borderId="11" xfId="57" applyFont="1" applyBorder="1" applyAlignment="1" applyProtection="1">
      <alignment horizontal="center" vertical="center"/>
      <protection locked="0"/>
    </xf>
    <xf numFmtId="6" fontId="1" fillId="0" borderId="21" xfId="57" applyFont="1" applyBorder="1" applyAlignment="1" applyProtection="1">
      <alignment horizontal="center" vertical="center"/>
      <protection locked="0"/>
    </xf>
    <xf numFmtId="6" fontId="1" fillId="0" borderId="10" xfId="57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1" fillId="0" borderId="0" xfId="0" applyNumberFormat="1" applyFont="1" applyAlignment="1">
      <alignment horizontal="center" vertical="center"/>
    </xf>
    <xf numFmtId="49" fontId="1" fillId="0" borderId="22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right" vertical="center"/>
    </xf>
    <xf numFmtId="49" fontId="1" fillId="0" borderId="34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66" xfId="0" applyFont="1" applyBorder="1" applyAlignment="1" applyProtection="1">
      <alignment horizontal="center" vertical="center"/>
      <protection locked="0"/>
    </xf>
    <xf numFmtId="0" fontId="1" fillId="0" borderId="67" xfId="0" applyFont="1" applyBorder="1" applyAlignment="1" applyProtection="1">
      <alignment horizontal="center" vertical="center"/>
      <protection locked="0"/>
    </xf>
    <xf numFmtId="0" fontId="1" fillId="0" borderId="68" xfId="0" applyFont="1" applyBorder="1" applyAlignment="1" applyProtection="1">
      <alignment horizontal="center" vertical="center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6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 applyProtection="1">
      <alignment horizontal="center" vertical="top" textRotation="255"/>
      <protection locked="0"/>
    </xf>
    <xf numFmtId="0" fontId="1" fillId="0" borderId="10" xfId="0" applyFont="1" applyBorder="1" applyAlignment="1" applyProtection="1">
      <alignment horizontal="center" vertical="top" textRotation="255"/>
      <protection locked="0"/>
    </xf>
    <xf numFmtId="0" fontId="1" fillId="0" borderId="12" xfId="0" applyFont="1" applyBorder="1" applyAlignment="1" applyProtection="1">
      <alignment horizontal="center" vertical="top" textRotation="255"/>
      <protection locked="0"/>
    </xf>
    <xf numFmtId="0" fontId="1" fillId="0" borderId="13" xfId="0" applyFont="1" applyBorder="1" applyAlignment="1" applyProtection="1">
      <alignment horizontal="center" vertical="top" textRotation="255"/>
      <protection locked="0"/>
    </xf>
    <xf numFmtId="0" fontId="1" fillId="0" borderId="14" xfId="0" applyFont="1" applyBorder="1" applyAlignment="1" applyProtection="1">
      <alignment horizontal="center" vertical="top" textRotation="255"/>
      <protection locked="0"/>
    </xf>
    <xf numFmtId="0" fontId="1" fillId="0" borderId="15" xfId="0" applyFont="1" applyBorder="1" applyAlignment="1" applyProtection="1">
      <alignment horizontal="center" vertical="top" textRotation="255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19050</xdr:rowOff>
    </xdr:from>
    <xdr:to>
      <xdr:col>3</xdr:col>
      <xdr:colOff>161925</xdr:colOff>
      <xdr:row>19</xdr:row>
      <xdr:rowOff>19050</xdr:rowOff>
    </xdr:to>
    <xdr:sp>
      <xdr:nvSpPr>
        <xdr:cNvPr id="1" name="Line 1"/>
        <xdr:cNvSpPr>
          <a:spLocks/>
        </xdr:cNvSpPr>
      </xdr:nvSpPr>
      <xdr:spPr>
        <a:xfrm>
          <a:off x="257175" y="2419350"/>
          <a:ext cx="5048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7" sqref="E7"/>
    </sheetView>
  </sheetViews>
  <sheetFormatPr defaultColWidth="9.00390625" defaultRowHeight="13.5"/>
  <cols>
    <col min="1" max="1" width="3.75390625" style="31" bestFit="1" customWidth="1"/>
    <col min="2" max="2" width="7.125" style="31" customWidth="1"/>
    <col min="3" max="3" width="11.375" style="31" customWidth="1"/>
    <col min="4" max="18" width="9.125" style="31" customWidth="1"/>
    <col min="19" max="19" width="12.75390625" style="31" customWidth="1"/>
    <col min="20" max="16384" width="9.00390625" style="31" customWidth="1"/>
  </cols>
  <sheetData>
    <row r="1" spans="1:19" ht="13.5">
      <c r="A1" s="112" t="s">
        <v>132</v>
      </c>
      <c r="B1" s="112"/>
      <c r="C1" s="112"/>
      <c r="D1" s="112"/>
      <c r="E1" s="112"/>
      <c r="F1" s="112"/>
      <c r="G1" s="112"/>
      <c r="H1" s="107"/>
      <c r="I1" s="114" t="s">
        <v>84</v>
      </c>
      <c r="J1" s="114"/>
      <c r="K1" s="107"/>
      <c r="L1" s="107"/>
      <c r="M1" s="107"/>
      <c r="N1" s="107"/>
      <c r="O1" s="107"/>
      <c r="P1" s="114" t="s">
        <v>85</v>
      </c>
      <c r="Q1" s="107" t="s">
        <v>121</v>
      </c>
      <c r="R1" s="107"/>
      <c r="S1" s="107"/>
    </row>
    <row r="2" spans="1:19" ht="13.5">
      <c r="A2" s="113"/>
      <c r="B2" s="113"/>
      <c r="C2" s="113"/>
      <c r="D2" s="113"/>
      <c r="E2" s="113"/>
      <c r="F2" s="113"/>
      <c r="G2" s="113"/>
      <c r="H2" s="108"/>
      <c r="I2" s="115"/>
      <c r="J2" s="115"/>
      <c r="K2" s="108"/>
      <c r="L2" s="108"/>
      <c r="M2" s="108"/>
      <c r="N2" s="108"/>
      <c r="O2" s="108"/>
      <c r="P2" s="115"/>
      <c r="Q2" s="108"/>
      <c r="R2" s="108"/>
      <c r="S2" s="108"/>
    </row>
    <row r="3" spans="1:19" ht="14.25">
      <c r="A3" s="116"/>
      <c r="B3" s="117"/>
      <c r="C3" s="32"/>
      <c r="D3" s="109" t="s">
        <v>86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0" t="s">
        <v>39</v>
      </c>
    </row>
    <row r="4" spans="1:19" ht="13.5">
      <c r="A4" s="118"/>
      <c r="B4" s="119"/>
      <c r="C4" s="33" t="s">
        <v>87</v>
      </c>
      <c r="D4" s="33" t="s">
        <v>88</v>
      </c>
      <c r="E4" s="33" t="s">
        <v>89</v>
      </c>
      <c r="F4" s="33" t="s">
        <v>90</v>
      </c>
      <c r="G4" s="33" t="s">
        <v>91</v>
      </c>
      <c r="H4" s="33" t="s">
        <v>92</v>
      </c>
      <c r="I4" s="33" t="s">
        <v>93</v>
      </c>
      <c r="J4" s="33" t="s">
        <v>94</v>
      </c>
      <c r="K4" s="33" t="s">
        <v>95</v>
      </c>
      <c r="L4" s="33" t="s">
        <v>96</v>
      </c>
      <c r="M4" s="33" t="s">
        <v>97</v>
      </c>
      <c r="N4" s="33" t="s">
        <v>98</v>
      </c>
      <c r="O4" s="33" t="s">
        <v>99</v>
      </c>
      <c r="P4" s="33" t="s">
        <v>100</v>
      </c>
      <c r="Q4" s="33" t="s">
        <v>100</v>
      </c>
      <c r="R4" s="33" t="s">
        <v>100</v>
      </c>
      <c r="S4" s="111"/>
    </row>
    <row r="5" spans="1:19" ht="13.5">
      <c r="A5" s="128" t="s">
        <v>101</v>
      </c>
      <c r="B5" s="122" t="s">
        <v>102</v>
      </c>
      <c r="C5" s="3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>
        <f aca="true" t="shared" si="0" ref="S5:S11">SUM(D5:R5)</f>
        <v>0</v>
      </c>
    </row>
    <row r="6" spans="1:19" ht="13.5">
      <c r="A6" s="129"/>
      <c r="B6" s="123"/>
      <c r="C6" s="34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6">
        <f t="shared" si="0"/>
        <v>0</v>
      </c>
    </row>
    <row r="7" spans="1:19" ht="13.5">
      <c r="A7" s="129"/>
      <c r="B7" s="124"/>
      <c r="C7" s="3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6">
        <f t="shared" si="0"/>
        <v>0</v>
      </c>
    </row>
    <row r="8" spans="1:19" ht="13.5">
      <c r="A8" s="129"/>
      <c r="B8" s="40" t="s">
        <v>39</v>
      </c>
      <c r="C8" s="83"/>
      <c r="D8" s="87">
        <f>SUM(D5:D7)</f>
        <v>0</v>
      </c>
      <c r="E8" s="87">
        <f aca="true" t="shared" si="1" ref="E8:R8">SUM(E5:E7)</f>
        <v>0</v>
      </c>
      <c r="F8" s="87">
        <f t="shared" si="1"/>
        <v>0</v>
      </c>
      <c r="G8" s="87">
        <f t="shared" si="1"/>
        <v>0</v>
      </c>
      <c r="H8" s="87">
        <f t="shared" si="1"/>
        <v>0</v>
      </c>
      <c r="I8" s="87">
        <f t="shared" si="1"/>
        <v>0</v>
      </c>
      <c r="J8" s="87">
        <f t="shared" si="1"/>
        <v>0</v>
      </c>
      <c r="K8" s="87">
        <f t="shared" si="1"/>
        <v>0</v>
      </c>
      <c r="L8" s="87">
        <f t="shared" si="1"/>
        <v>0</v>
      </c>
      <c r="M8" s="87">
        <f t="shared" si="1"/>
        <v>0</v>
      </c>
      <c r="N8" s="87">
        <f t="shared" si="1"/>
        <v>0</v>
      </c>
      <c r="O8" s="87">
        <f t="shared" si="1"/>
        <v>0</v>
      </c>
      <c r="P8" s="87">
        <f t="shared" si="1"/>
        <v>0</v>
      </c>
      <c r="Q8" s="87">
        <f t="shared" si="1"/>
        <v>0</v>
      </c>
      <c r="R8" s="87">
        <f t="shared" si="1"/>
        <v>0</v>
      </c>
      <c r="S8" s="88">
        <f t="shared" si="0"/>
        <v>0</v>
      </c>
    </row>
    <row r="9" spans="1:19" ht="13.5">
      <c r="A9" s="129"/>
      <c r="B9" s="125" t="s">
        <v>103</v>
      </c>
      <c r="C9" s="41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90">
        <f t="shared" si="0"/>
        <v>0</v>
      </c>
    </row>
    <row r="10" spans="1:19" ht="13.5">
      <c r="A10" s="129"/>
      <c r="B10" s="126"/>
      <c r="C10" s="35"/>
      <c r="D10" s="91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6">
        <f t="shared" si="0"/>
        <v>0</v>
      </c>
    </row>
    <row r="11" spans="1:20" ht="13.5">
      <c r="A11" s="129"/>
      <c r="B11" s="126"/>
      <c r="C11" s="3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>
        <f t="shared" si="0"/>
        <v>0</v>
      </c>
      <c r="T11" s="38"/>
    </row>
    <row r="12" spans="1:19" ht="13.5">
      <c r="A12" s="130"/>
      <c r="B12" s="36" t="s">
        <v>39</v>
      </c>
      <c r="C12" s="37"/>
      <c r="D12" s="92">
        <f>SUM(D9:D11)</f>
        <v>0</v>
      </c>
      <c r="E12" s="92">
        <f aca="true" t="shared" si="2" ref="E12:R12">SUM(E9:E11)</f>
        <v>0</v>
      </c>
      <c r="F12" s="92">
        <f t="shared" si="2"/>
        <v>0</v>
      </c>
      <c r="G12" s="92">
        <f t="shared" si="2"/>
        <v>0</v>
      </c>
      <c r="H12" s="92">
        <f t="shared" si="2"/>
        <v>0</v>
      </c>
      <c r="I12" s="92">
        <f t="shared" si="2"/>
        <v>0</v>
      </c>
      <c r="J12" s="92">
        <f t="shared" si="2"/>
        <v>0</v>
      </c>
      <c r="K12" s="92">
        <f t="shared" si="2"/>
        <v>0</v>
      </c>
      <c r="L12" s="92">
        <f t="shared" si="2"/>
        <v>0</v>
      </c>
      <c r="M12" s="92">
        <f t="shared" si="2"/>
        <v>0</v>
      </c>
      <c r="N12" s="92">
        <f t="shared" si="2"/>
        <v>0</v>
      </c>
      <c r="O12" s="92">
        <f t="shared" si="2"/>
        <v>0</v>
      </c>
      <c r="P12" s="92">
        <f t="shared" si="2"/>
        <v>0</v>
      </c>
      <c r="Q12" s="92">
        <f t="shared" si="2"/>
        <v>0</v>
      </c>
      <c r="R12" s="92">
        <f t="shared" si="2"/>
        <v>0</v>
      </c>
      <c r="S12" s="93">
        <f>SUM(S9:S11)</f>
        <v>0</v>
      </c>
    </row>
    <row r="13" spans="1:19" ht="0.75" customHeight="1">
      <c r="A13" s="52"/>
      <c r="B13" s="54" t="s">
        <v>39</v>
      </c>
      <c r="C13" s="55"/>
      <c r="D13" s="94">
        <f>SUM(D8+D12)</f>
        <v>0</v>
      </c>
      <c r="E13" s="94">
        <f aca="true" t="shared" si="3" ref="E13:S13">SUM(E8+E12)</f>
        <v>0</v>
      </c>
      <c r="F13" s="94">
        <f t="shared" si="3"/>
        <v>0</v>
      </c>
      <c r="G13" s="94">
        <f t="shared" si="3"/>
        <v>0</v>
      </c>
      <c r="H13" s="94">
        <f t="shared" si="3"/>
        <v>0</v>
      </c>
      <c r="I13" s="94">
        <f t="shared" si="3"/>
        <v>0</v>
      </c>
      <c r="J13" s="94">
        <f t="shared" si="3"/>
        <v>0</v>
      </c>
      <c r="K13" s="94">
        <f t="shared" si="3"/>
        <v>0</v>
      </c>
      <c r="L13" s="94">
        <f t="shared" si="3"/>
        <v>0</v>
      </c>
      <c r="M13" s="94">
        <f t="shared" si="3"/>
        <v>0</v>
      </c>
      <c r="N13" s="94">
        <f t="shared" si="3"/>
        <v>0</v>
      </c>
      <c r="O13" s="94">
        <f t="shared" si="3"/>
        <v>0</v>
      </c>
      <c r="P13" s="94">
        <f t="shared" si="3"/>
        <v>0</v>
      </c>
      <c r="Q13" s="94">
        <f t="shared" si="3"/>
        <v>0</v>
      </c>
      <c r="R13" s="94">
        <f t="shared" si="3"/>
        <v>0</v>
      </c>
      <c r="S13" s="94">
        <f t="shared" si="3"/>
        <v>0</v>
      </c>
    </row>
    <row r="14" spans="1:19" ht="13.5">
      <c r="A14" s="131" t="s">
        <v>104</v>
      </c>
      <c r="B14" s="127" t="s">
        <v>105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6">
        <f>SUM(D14:R14)</f>
        <v>0</v>
      </c>
    </row>
    <row r="15" spans="1:19" ht="13.5">
      <c r="A15" s="132"/>
      <c r="B15" s="106"/>
      <c r="C15" s="3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6">
        <f aca="true" t="shared" si="4" ref="S15:S33">SUM(D15:R15)</f>
        <v>0</v>
      </c>
    </row>
    <row r="16" spans="1:19" ht="13.5">
      <c r="A16" s="132"/>
      <c r="B16" s="106"/>
      <c r="C16" s="3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6">
        <f t="shared" si="4"/>
        <v>0</v>
      </c>
    </row>
    <row r="17" spans="1:19" ht="13.5">
      <c r="A17" s="132"/>
      <c r="B17" s="106"/>
      <c r="C17" s="3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6">
        <f t="shared" si="4"/>
        <v>0</v>
      </c>
    </row>
    <row r="18" spans="1:19" ht="13.5">
      <c r="A18" s="132"/>
      <c r="B18" s="106"/>
      <c r="C18" s="3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6">
        <f t="shared" si="4"/>
        <v>0</v>
      </c>
    </row>
    <row r="19" spans="1:19" ht="13.5">
      <c r="A19" s="132"/>
      <c r="B19" s="106"/>
      <c r="C19" s="3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6">
        <f t="shared" si="4"/>
        <v>0</v>
      </c>
    </row>
    <row r="20" spans="1:19" ht="13.5">
      <c r="A20" s="132"/>
      <c r="B20" s="106"/>
      <c r="C20" s="3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6">
        <f t="shared" si="4"/>
        <v>0</v>
      </c>
    </row>
    <row r="21" spans="1:19" ht="13.5">
      <c r="A21" s="132"/>
      <c r="B21" s="106"/>
      <c r="C21" s="3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6">
        <f t="shared" si="4"/>
        <v>0</v>
      </c>
    </row>
    <row r="22" spans="1:19" ht="13.5">
      <c r="A22" s="132"/>
      <c r="B22" s="106"/>
      <c r="C22" s="3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6">
        <f t="shared" si="4"/>
        <v>0</v>
      </c>
    </row>
    <row r="23" spans="1:19" ht="13.5">
      <c r="A23" s="132"/>
      <c r="B23" s="106"/>
      <c r="C23" s="3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>
        <f t="shared" si="4"/>
        <v>0</v>
      </c>
    </row>
    <row r="24" spans="1:19" ht="13.5">
      <c r="A24" s="132"/>
      <c r="B24" s="106"/>
      <c r="C24" s="3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6">
        <f t="shared" si="4"/>
        <v>0</v>
      </c>
    </row>
    <row r="25" spans="1:19" ht="13.5">
      <c r="A25" s="132"/>
      <c r="B25" s="106"/>
      <c r="C25" s="3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6">
        <f t="shared" si="4"/>
        <v>0</v>
      </c>
    </row>
    <row r="26" spans="1:19" ht="13.5">
      <c r="A26" s="132"/>
      <c r="B26" s="106"/>
      <c r="C26" s="3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6">
        <f t="shared" si="4"/>
        <v>0</v>
      </c>
    </row>
    <row r="27" spans="1:19" ht="13.5">
      <c r="A27" s="132"/>
      <c r="B27" s="106"/>
      <c r="C27" s="39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6">
        <f t="shared" si="4"/>
        <v>0</v>
      </c>
    </row>
    <row r="28" spans="1:19" ht="13.5">
      <c r="A28" s="132"/>
      <c r="B28" s="106"/>
      <c r="C28" s="39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6">
        <f t="shared" si="4"/>
        <v>0</v>
      </c>
    </row>
    <row r="29" spans="1:19" ht="13.5">
      <c r="A29" s="132"/>
      <c r="B29" s="106"/>
      <c r="C29" s="39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6">
        <f t="shared" si="4"/>
        <v>0</v>
      </c>
    </row>
    <row r="30" spans="1:19" ht="13.5">
      <c r="A30" s="132"/>
      <c r="B30" s="106"/>
      <c r="C30" s="39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6">
        <f t="shared" si="4"/>
        <v>0</v>
      </c>
    </row>
    <row r="31" spans="1:19" ht="13.5">
      <c r="A31" s="132"/>
      <c r="B31" s="106"/>
      <c r="C31" s="39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6">
        <f t="shared" si="4"/>
        <v>0</v>
      </c>
    </row>
    <row r="32" spans="1:19" ht="13.5">
      <c r="A32" s="132"/>
      <c r="B32" s="106"/>
      <c r="C32" s="3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6">
        <f t="shared" si="4"/>
        <v>0</v>
      </c>
    </row>
    <row r="33" spans="1:19" ht="13.5">
      <c r="A33" s="132"/>
      <c r="B33" s="106"/>
      <c r="C33" s="3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6">
        <f t="shared" si="4"/>
        <v>0</v>
      </c>
    </row>
    <row r="34" spans="1:19" ht="13.5">
      <c r="A34" s="132"/>
      <c r="B34" s="40" t="s">
        <v>39</v>
      </c>
      <c r="C34" s="37"/>
      <c r="D34" s="87">
        <f aca="true" t="shared" si="5" ref="D34:R34">SUM(D14:D33)</f>
        <v>0</v>
      </c>
      <c r="E34" s="87">
        <f t="shared" si="5"/>
        <v>0</v>
      </c>
      <c r="F34" s="87">
        <f t="shared" si="5"/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7">
        <f t="shared" si="5"/>
        <v>0</v>
      </c>
      <c r="O34" s="87">
        <f t="shared" si="5"/>
        <v>0</v>
      </c>
      <c r="P34" s="87">
        <f t="shared" si="5"/>
        <v>0</v>
      </c>
      <c r="Q34" s="87">
        <f t="shared" si="5"/>
        <v>0</v>
      </c>
      <c r="R34" s="87">
        <f t="shared" si="5"/>
        <v>0</v>
      </c>
      <c r="S34" s="97">
        <f>SUM(D34:R34)</f>
        <v>0</v>
      </c>
    </row>
    <row r="35" spans="1:19" ht="13.5">
      <c r="A35" s="132"/>
      <c r="B35" s="134" t="s">
        <v>118</v>
      </c>
      <c r="C35" s="78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6">
        <f>SUM(D35:R35)</f>
        <v>0</v>
      </c>
    </row>
    <row r="36" spans="1:19" ht="13.5">
      <c r="A36" s="132"/>
      <c r="B36" s="135"/>
      <c r="C36" s="79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6">
        <f>SUM(D36:R36)</f>
        <v>0</v>
      </c>
    </row>
    <row r="37" spans="1:19" ht="13.5">
      <c r="A37" s="132"/>
      <c r="B37" s="136"/>
      <c r="C37" s="79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6">
        <f>SUM(D37:R37)</f>
        <v>0</v>
      </c>
    </row>
    <row r="38" spans="1:19" ht="13.5">
      <c r="A38" s="133"/>
      <c r="B38" s="47" t="s">
        <v>39</v>
      </c>
      <c r="C38" s="84"/>
      <c r="D38" s="87">
        <f>SUM(D35:D37)</f>
        <v>0</v>
      </c>
      <c r="E38" s="87">
        <f aca="true" t="shared" si="6" ref="E38:R38">SUM(E35:E37)</f>
        <v>0</v>
      </c>
      <c r="F38" s="87">
        <f t="shared" si="6"/>
        <v>0</v>
      </c>
      <c r="G38" s="87">
        <f t="shared" si="6"/>
        <v>0</v>
      </c>
      <c r="H38" s="87">
        <f t="shared" si="6"/>
        <v>0</v>
      </c>
      <c r="I38" s="87">
        <f t="shared" si="6"/>
        <v>0</v>
      </c>
      <c r="J38" s="87">
        <f t="shared" si="6"/>
        <v>0</v>
      </c>
      <c r="K38" s="87">
        <f t="shared" si="6"/>
        <v>0</v>
      </c>
      <c r="L38" s="87">
        <f t="shared" si="6"/>
        <v>0</v>
      </c>
      <c r="M38" s="87">
        <f t="shared" si="6"/>
        <v>0</v>
      </c>
      <c r="N38" s="87">
        <f t="shared" si="6"/>
        <v>0</v>
      </c>
      <c r="O38" s="87">
        <f t="shared" si="6"/>
        <v>0</v>
      </c>
      <c r="P38" s="87">
        <f t="shared" si="6"/>
        <v>0</v>
      </c>
      <c r="Q38" s="87">
        <f t="shared" si="6"/>
        <v>0</v>
      </c>
      <c r="R38" s="87">
        <f t="shared" si="6"/>
        <v>0</v>
      </c>
      <c r="S38" s="97">
        <f>SUM(D38:R38)</f>
        <v>0</v>
      </c>
    </row>
    <row r="39" spans="1:19" ht="0.75" customHeight="1">
      <c r="A39" s="53"/>
      <c r="B39" s="47" t="s">
        <v>124</v>
      </c>
      <c r="C39" s="55"/>
      <c r="D39" s="98">
        <f>SUM(D34+D38)</f>
        <v>0</v>
      </c>
      <c r="E39" s="98">
        <f aca="true" t="shared" si="7" ref="E39:R39">SUM(E34+E38)</f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9"/>
    </row>
    <row r="40" spans="1:19" ht="13.5">
      <c r="A40" s="141" t="s">
        <v>106</v>
      </c>
      <c r="B40" s="105" t="s">
        <v>107</v>
      </c>
      <c r="C40" s="41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0">
        <f>SUM(D40:R40)</f>
        <v>0</v>
      </c>
    </row>
    <row r="41" spans="1:19" ht="13.5">
      <c r="A41" s="142"/>
      <c r="B41" s="106"/>
      <c r="C41" s="3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90">
        <f aca="true" t="shared" si="8" ref="S41:S49">SUM(D41:R41)</f>
        <v>0</v>
      </c>
    </row>
    <row r="42" spans="1:19" ht="13.5">
      <c r="A42" s="142"/>
      <c r="B42" s="106"/>
      <c r="C42" s="3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90">
        <f t="shared" si="8"/>
        <v>0</v>
      </c>
    </row>
    <row r="43" spans="1:19" ht="13.5">
      <c r="A43" s="142"/>
      <c r="B43" s="106"/>
      <c r="C43" s="3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90">
        <f t="shared" si="8"/>
        <v>0</v>
      </c>
    </row>
    <row r="44" spans="1:19" ht="13.5">
      <c r="A44" s="142"/>
      <c r="B44" s="106"/>
      <c r="C44" s="3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90">
        <f t="shared" si="8"/>
        <v>0</v>
      </c>
    </row>
    <row r="45" spans="1:19" ht="13.5">
      <c r="A45" s="142"/>
      <c r="B45" s="106"/>
      <c r="C45" s="3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90">
        <f t="shared" si="8"/>
        <v>0</v>
      </c>
    </row>
    <row r="46" spans="1:19" ht="13.5">
      <c r="A46" s="142"/>
      <c r="B46" s="106"/>
      <c r="C46" s="3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90">
        <f t="shared" si="8"/>
        <v>0</v>
      </c>
    </row>
    <row r="47" spans="1:19" ht="13.5">
      <c r="A47" s="142"/>
      <c r="B47" s="106"/>
      <c r="C47" s="3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90">
        <f t="shared" si="8"/>
        <v>0</v>
      </c>
    </row>
    <row r="48" spans="1:19" ht="13.5">
      <c r="A48" s="142"/>
      <c r="B48" s="106"/>
      <c r="C48" s="3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90">
        <f t="shared" si="8"/>
        <v>0</v>
      </c>
    </row>
    <row r="49" spans="1:19" ht="13.5">
      <c r="A49" s="142"/>
      <c r="B49" s="106"/>
      <c r="C49" s="3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90">
        <f t="shared" si="8"/>
        <v>0</v>
      </c>
    </row>
    <row r="50" spans="1:19" ht="13.5">
      <c r="A50" s="143"/>
      <c r="B50" s="56" t="s">
        <v>39</v>
      </c>
      <c r="C50" s="57"/>
      <c r="D50" s="100">
        <f aca="true" t="shared" si="9" ref="D50:S50">SUM(D40:D49)</f>
        <v>0</v>
      </c>
      <c r="E50" s="100">
        <f t="shared" si="9"/>
        <v>0</v>
      </c>
      <c r="F50" s="100">
        <f t="shared" si="9"/>
        <v>0</v>
      </c>
      <c r="G50" s="100">
        <f t="shared" si="9"/>
        <v>0</v>
      </c>
      <c r="H50" s="100">
        <f t="shared" si="9"/>
        <v>0</v>
      </c>
      <c r="I50" s="100">
        <f t="shared" si="9"/>
        <v>0</v>
      </c>
      <c r="J50" s="100">
        <f t="shared" si="9"/>
        <v>0</v>
      </c>
      <c r="K50" s="100">
        <f t="shared" si="9"/>
        <v>0</v>
      </c>
      <c r="L50" s="100">
        <f t="shared" si="9"/>
        <v>0</v>
      </c>
      <c r="M50" s="100">
        <f t="shared" si="9"/>
        <v>0</v>
      </c>
      <c r="N50" s="100">
        <f t="shared" si="9"/>
        <v>0</v>
      </c>
      <c r="O50" s="100">
        <f t="shared" si="9"/>
        <v>0</v>
      </c>
      <c r="P50" s="100">
        <f t="shared" si="9"/>
        <v>0</v>
      </c>
      <c r="Q50" s="100">
        <f t="shared" si="9"/>
        <v>0</v>
      </c>
      <c r="R50" s="100">
        <f t="shared" si="9"/>
        <v>0</v>
      </c>
      <c r="S50" s="101">
        <f t="shared" si="9"/>
        <v>0</v>
      </c>
    </row>
    <row r="51" spans="1:19" ht="13.5">
      <c r="A51" s="137" t="s">
        <v>122</v>
      </c>
      <c r="B51" s="138"/>
      <c r="C51" s="32"/>
      <c r="D51" s="102">
        <f aca="true" t="shared" si="10" ref="D51:S51">SUM(D8,D12,D34,D38,D50)</f>
        <v>0</v>
      </c>
      <c r="E51" s="102">
        <f t="shared" si="10"/>
        <v>0</v>
      </c>
      <c r="F51" s="102">
        <f t="shared" si="10"/>
        <v>0</v>
      </c>
      <c r="G51" s="102">
        <f t="shared" si="10"/>
        <v>0</v>
      </c>
      <c r="H51" s="102">
        <f t="shared" si="10"/>
        <v>0</v>
      </c>
      <c r="I51" s="102">
        <f t="shared" si="10"/>
        <v>0</v>
      </c>
      <c r="J51" s="102">
        <f t="shared" si="10"/>
        <v>0</v>
      </c>
      <c r="K51" s="102">
        <f t="shared" si="10"/>
        <v>0</v>
      </c>
      <c r="L51" s="102">
        <f t="shared" si="10"/>
        <v>0</v>
      </c>
      <c r="M51" s="102">
        <f t="shared" si="10"/>
        <v>0</v>
      </c>
      <c r="N51" s="102">
        <f t="shared" si="10"/>
        <v>0</v>
      </c>
      <c r="O51" s="102">
        <f t="shared" si="10"/>
        <v>0</v>
      </c>
      <c r="P51" s="102">
        <f t="shared" si="10"/>
        <v>0</v>
      </c>
      <c r="Q51" s="102">
        <f t="shared" si="10"/>
        <v>0</v>
      </c>
      <c r="R51" s="102">
        <f t="shared" si="10"/>
        <v>0</v>
      </c>
      <c r="S51" s="103">
        <f t="shared" si="10"/>
        <v>0</v>
      </c>
    </row>
    <row r="52" spans="1:19" ht="13.5">
      <c r="A52" s="139" t="s">
        <v>123</v>
      </c>
      <c r="B52" s="140"/>
      <c r="C52" s="37"/>
      <c r="D52" s="87">
        <f aca="true" t="shared" si="11" ref="D52:S52">SUM(D12,D34)</f>
        <v>0</v>
      </c>
      <c r="E52" s="87">
        <f t="shared" si="11"/>
        <v>0</v>
      </c>
      <c r="F52" s="87">
        <f t="shared" si="11"/>
        <v>0</v>
      </c>
      <c r="G52" s="87">
        <f t="shared" si="11"/>
        <v>0</v>
      </c>
      <c r="H52" s="87">
        <f t="shared" si="11"/>
        <v>0</v>
      </c>
      <c r="I52" s="87">
        <f t="shared" si="11"/>
        <v>0</v>
      </c>
      <c r="J52" s="87">
        <f t="shared" si="11"/>
        <v>0</v>
      </c>
      <c r="K52" s="87">
        <f t="shared" si="11"/>
        <v>0</v>
      </c>
      <c r="L52" s="87">
        <f t="shared" si="11"/>
        <v>0</v>
      </c>
      <c r="M52" s="87">
        <f t="shared" si="11"/>
        <v>0</v>
      </c>
      <c r="N52" s="87">
        <f t="shared" si="11"/>
        <v>0</v>
      </c>
      <c r="O52" s="87">
        <f t="shared" si="11"/>
        <v>0</v>
      </c>
      <c r="P52" s="87">
        <f t="shared" si="11"/>
        <v>0</v>
      </c>
      <c r="Q52" s="87">
        <f t="shared" si="11"/>
        <v>0</v>
      </c>
      <c r="R52" s="87">
        <f t="shared" si="11"/>
        <v>0</v>
      </c>
      <c r="S52" s="104">
        <f t="shared" si="11"/>
        <v>0</v>
      </c>
    </row>
    <row r="53" spans="1:19" ht="0.75" customHeight="1">
      <c r="A53" s="120" t="s">
        <v>108</v>
      </c>
      <c r="B53" s="121"/>
      <c r="C53" s="58"/>
      <c r="D53" s="59">
        <f aca="true" t="shared" si="12" ref="D53:S53">SUM(D8+D12+D34+D38+D50)</f>
        <v>0</v>
      </c>
      <c r="E53" s="59">
        <f t="shared" si="12"/>
        <v>0</v>
      </c>
      <c r="F53" s="59">
        <f t="shared" si="12"/>
        <v>0</v>
      </c>
      <c r="G53" s="59">
        <f t="shared" si="12"/>
        <v>0</v>
      </c>
      <c r="H53" s="59">
        <f t="shared" si="12"/>
        <v>0</v>
      </c>
      <c r="I53" s="59">
        <f t="shared" si="12"/>
        <v>0</v>
      </c>
      <c r="J53" s="59">
        <f t="shared" si="12"/>
        <v>0</v>
      </c>
      <c r="K53" s="59">
        <f t="shared" si="12"/>
        <v>0</v>
      </c>
      <c r="L53" s="59">
        <f t="shared" si="12"/>
        <v>0</v>
      </c>
      <c r="M53" s="59">
        <f t="shared" si="12"/>
        <v>0</v>
      </c>
      <c r="N53" s="59">
        <f t="shared" si="12"/>
        <v>0</v>
      </c>
      <c r="O53" s="59">
        <f t="shared" si="12"/>
        <v>0</v>
      </c>
      <c r="P53" s="59">
        <f t="shared" si="12"/>
        <v>0</v>
      </c>
      <c r="Q53" s="59">
        <f t="shared" si="12"/>
        <v>0</v>
      </c>
      <c r="R53" s="60">
        <f t="shared" si="12"/>
        <v>0</v>
      </c>
      <c r="S53" s="61">
        <f t="shared" si="12"/>
        <v>0</v>
      </c>
    </row>
    <row r="54" ht="13.5">
      <c r="C54" s="38"/>
    </row>
  </sheetData>
  <sheetProtection password="CC6F" sheet="1" objects="1" scenarios="1"/>
  <mergeCells count="19">
    <mergeCell ref="A53:B53"/>
    <mergeCell ref="B5:B7"/>
    <mergeCell ref="B9:B11"/>
    <mergeCell ref="B14:B33"/>
    <mergeCell ref="A5:A12"/>
    <mergeCell ref="A14:A38"/>
    <mergeCell ref="B35:B37"/>
    <mergeCell ref="A51:B51"/>
    <mergeCell ref="A52:B52"/>
    <mergeCell ref="A40:A50"/>
    <mergeCell ref="B40:B49"/>
    <mergeCell ref="Q1:S2"/>
    <mergeCell ref="D3:R3"/>
    <mergeCell ref="S3:S4"/>
    <mergeCell ref="A1:H2"/>
    <mergeCell ref="I1:J2"/>
    <mergeCell ref="K1:O2"/>
    <mergeCell ref="P1:P2"/>
    <mergeCell ref="A3:B4"/>
  </mergeCells>
  <printOptions horizontalCentered="1"/>
  <pageMargins left="0.5905511811023623" right="0" top="0.1968503937007874" bottom="0.1968503937007874" header="0.5118110236220472" footer="0.5118110236220472"/>
  <pageSetup fitToHeight="1" fitToWidth="1" horizontalDpi="600" verticalDpi="600" orientation="landscape" paperSize="1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3"/>
  <sheetViews>
    <sheetView zoomScalePageLayoutView="0" workbookViewId="0" topLeftCell="C1">
      <selection activeCell="S20" sqref="S20:T20"/>
    </sheetView>
  </sheetViews>
  <sheetFormatPr defaultColWidth="2.625" defaultRowHeight="13.5"/>
  <cols>
    <col min="1" max="16384" width="2.625" style="2" customWidth="1"/>
  </cols>
  <sheetData>
    <row r="1" spans="1:62" ht="13.5">
      <c r="A1" s="1"/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"/>
      <c r="T1" s="180" t="s">
        <v>1</v>
      </c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3.5">
      <c r="A2" s="1"/>
      <c r="B2" s="6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4"/>
      <c r="S2" s="1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3.5">
      <c r="A3" s="1"/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8"/>
      <c r="S3" s="1"/>
      <c r="T3" s="179" t="s">
        <v>2</v>
      </c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3.5">
      <c r="A4" s="1"/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8"/>
      <c r="S4" s="1"/>
      <c r="T4" s="154" t="s">
        <v>3</v>
      </c>
      <c r="U4" s="166"/>
      <c r="V4" s="73" t="s">
        <v>4</v>
      </c>
      <c r="W4" s="154" t="s">
        <v>5</v>
      </c>
      <c r="X4" s="166"/>
      <c r="Y4" s="154" t="s">
        <v>6</v>
      </c>
      <c r="Z4" s="155"/>
      <c r="AA4" s="155"/>
      <c r="AB4" s="155"/>
      <c r="AC4" s="155"/>
      <c r="AD4" s="166"/>
      <c r="AE4" s="154" t="s">
        <v>7</v>
      </c>
      <c r="AF4" s="155"/>
      <c r="AG4" s="167"/>
      <c r="AH4" s="74" t="s">
        <v>8</v>
      </c>
      <c r="AI4" s="1"/>
      <c r="AJ4" s="6"/>
      <c r="AK4" s="75"/>
      <c r="AL4" s="75"/>
      <c r="AM4" s="75"/>
      <c r="AN4" s="75"/>
      <c r="AO4" s="75"/>
      <c r="AP4" s="72"/>
      <c r="AQ4" s="72"/>
      <c r="AR4" s="6"/>
      <c r="AS4" s="72"/>
      <c r="AT4" s="72"/>
      <c r="AU4" s="72"/>
      <c r="AV4" s="72"/>
      <c r="AW4" s="72"/>
      <c r="AX4" s="72"/>
      <c r="AY4" s="4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4"/>
    </row>
    <row r="5" spans="1:62" ht="13.5">
      <c r="A5" s="1"/>
      <c r="B5" s="7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3"/>
      <c r="R5" s="8"/>
      <c r="S5" s="1"/>
      <c r="T5" s="177">
        <v>2</v>
      </c>
      <c r="U5" s="175">
        <v>0</v>
      </c>
      <c r="V5" s="279">
        <v>3</v>
      </c>
      <c r="W5" s="177">
        <v>1</v>
      </c>
      <c r="X5" s="175">
        <v>1</v>
      </c>
      <c r="Y5" s="177">
        <v>9</v>
      </c>
      <c r="Z5" s="173">
        <v>4</v>
      </c>
      <c r="AA5" s="173">
        <v>4</v>
      </c>
      <c r="AB5" s="173">
        <v>0</v>
      </c>
      <c r="AC5" s="173">
        <v>8</v>
      </c>
      <c r="AD5" s="175"/>
      <c r="AE5" s="177"/>
      <c r="AF5" s="173"/>
      <c r="AG5" s="287"/>
      <c r="AH5" s="289"/>
      <c r="AI5" s="1"/>
      <c r="AJ5" s="7">
        <v>3</v>
      </c>
      <c r="AK5" s="168" t="s">
        <v>9</v>
      </c>
      <c r="AL5" s="168"/>
      <c r="AM5" s="168"/>
      <c r="AN5" s="168"/>
      <c r="AO5" s="182"/>
      <c r="AP5" s="183"/>
      <c r="AQ5" s="3"/>
      <c r="AR5" s="7">
        <v>4</v>
      </c>
      <c r="AS5" s="168" t="s">
        <v>10</v>
      </c>
      <c r="AT5" s="168"/>
      <c r="AU5" s="168"/>
      <c r="AV5" s="168"/>
      <c r="AW5" s="6"/>
      <c r="AX5" s="4"/>
      <c r="AY5" s="8"/>
      <c r="AZ5" s="3">
        <v>5</v>
      </c>
      <c r="BA5" s="168" t="s">
        <v>11</v>
      </c>
      <c r="BB5" s="168"/>
      <c r="BC5" s="168"/>
      <c r="BD5" s="168"/>
      <c r="BE5" s="168"/>
      <c r="BF5" s="168"/>
      <c r="BG5" s="168"/>
      <c r="BH5" s="5"/>
      <c r="BI5" s="3"/>
      <c r="BJ5" s="8"/>
    </row>
    <row r="6" spans="1:62" ht="13.5">
      <c r="A6" s="1"/>
      <c r="B6" s="7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3"/>
      <c r="R6" s="8"/>
      <c r="S6" s="1"/>
      <c r="T6" s="178"/>
      <c r="U6" s="176"/>
      <c r="V6" s="268"/>
      <c r="W6" s="178"/>
      <c r="X6" s="176"/>
      <c r="Y6" s="178"/>
      <c r="Z6" s="174"/>
      <c r="AA6" s="174"/>
      <c r="AB6" s="174"/>
      <c r="AC6" s="174"/>
      <c r="AD6" s="176"/>
      <c r="AE6" s="178"/>
      <c r="AF6" s="174"/>
      <c r="AG6" s="288"/>
      <c r="AH6" s="290"/>
      <c r="AI6" s="1"/>
      <c r="AJ6" s="7"/>
      <c r="AK6" s="3"/>
      <c r="AL6" s="3"/>
      <c r="AM6" s="3"/>
      <c r="AN6" s="3"/>
      <c r="AO6" s="184"/>
      <c r="AP6" s="185"/>
      <c r="AQ6" s="3"/>
      <c r="AR6" s="7"/>
      <c r="AS6" s="3"/>
      <c r="AT6" s="3"/>
      <c r="AU6" s="3"/>
      <c r="AV6" s="3"/>
      <c r="AW6" s="9"/>
      <c r="AX6" s="10"/>
      <c r="AY6" s="8"/>
      <c r="AZ6" s="3"/>
      <c r="BA6" s="3">
        <v>1</v>
      </c>
      <c r="BB6" s="181" t="s">
        <v>12</v>
      </c>
      <c r="BC6" s="181"/>
      <c r="BD6" s="181"/>
      <c r="BE6" s="181"/>
      <c r="BF6" s="181"/>
      <c r="BG6" s="181"/>
      <c r="BH6" s="181"/>
      <c r="BI6" s="181"/>
      <c r="BJ6" s="8"/>
    </row>
    <row r="7" spans="1:62" ht="13.5">
      <c r="A7" s="1"/>
      <c r="B7" s="7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3"/>
      <c r="R7" s="8"/>
      <c r="S7" s="1"/>
      <c r="T7" s="179" t="s">
        <v>13</v>
      </c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"/>
      <c r="AJ7" s="7"/>
      <c r="AK7" s="3"/>
      <c r="AL7" s="3"/>
      <c r="AM7" s="3"/>
      <c r="AN7" s="3"/>
      <c r="AO7" s="3"/>
      <c r="AP7" s="3"/>
      <c r="AQ7" s="3"/>
      <c r="AR7" s="7"/>
      <c r="AS7" s="3">
        <v>1</v>
      </c>
      <c r="AT7" s="186" t="s">
        <v>14</v>
      </c>
      <c r="AU7" s="186"/>
      <c r="AV7" s="186"/>
      <c r="AW7" s="186"/>
      <c r="AX7" s="186"/>
      <c r="AY7" s="8"/>
      <c r="AZ7" s="3"/>
      <c r="BA7" s="3">
        <v>2</v>
      </c>
      <c r="BB7" s="181" t="s">
        <v>15</v>
      </c>
      <c r="BC7" s="181"/>
      <c r="BD7" s="181"/>
      <c r="BE7" s="181"/>
      <c r="BF7" s="181"/>
      <c r="BG7" s="181"/>
      <c r="BH7" s="181"/>
      <c r="BI7" s="181"/>
      <c r="BJ7" s="8"/>
    </row>
    <row r="8" spans="1:62" ht="13.5">
      <c r="A8" s="1"/>
      <c r="B8" s="7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3"/>
      <c r="R8" s="8"/>
      <c r="S8" s="1"/>
      <c r="T8" s="177"/>
      <c r="U8" s="173"/>
      <c r="V8" s="173"/>
      <c r="W8" s="175"/>
      <c r="X8" s="1"/>
      <c r="Y8" s="177"/>
      <c r="Z8" s="173"/>
      <c r="AA8" s="173"/>
      <c r="AB8" s="173"/>
      <c r="AC8" s="173"/>
      <c r="AD8" s="175"/>
      <c r="AE8" s="1"/>
      <c r="AF8" s="279"/>
      <c r="AG8" s="1"/>
      <c r="AH8" s="1"/>
      <c r="AI8" s="1"/>
      <c r="AJ8" s="9"/>
      <c r="AK8" s="11"/>
      <c r="AL8" s="11"/>
      <c r="AM8" s="11"/>
      <c r="AN8" s="11"/>
      <c r="AO8" s="11"/>
      <c r="AP8" s="11"/>
      <c r="AQ8" s="3"/>
      <c r="AR8" s="7"/>
      <c r="AS8" s="3">
        <v>2</v>
      </c>
      <c r="AT8" s="186" t="s">
        <v>16</v>
      </c>
      <c r="AU8" s="186"/>
      <c r="AV8" s="186"/>
      <c r="AW8" s="186"/>
      <c r="AX8" s="186"/>
      <c r="AY8" s="8"/>
      <c r="AZ8" s="3"/>
      <c r="BA8" s="12" t="s">
        <v>17</v>
      </c>
      <c r="BB8" s="13"/>
      <c r="BC8" s="14"/>
      <c r="BD8" s="15"/>
      <c r="BE8" s="16"/>
      <c r="BF8" s="14"/>
      <c r="BG8" s="15"/>
      <c r="BH8" s="16"/>
      <c r="BI8" s="17" t="s">
        <v>18</v>
      </c>
      <c r="BJ8" s="8"/>
    </row>
    <row r="9" spans="1:62" ht="13.5">
      <c r="A9" s="1"/>
      <c r="B9" s="7"/>
      <c r="C9" s="5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82" t="s">
        <v>19</v>
      </c>
      <c r="R9" s="283"/>
      <c r="S9" s="1"/>
      <c r="T9" s="178"/>
      <c r="U9" s="174"/>
      <c r="V9" s="174"/>
      <c r="W9" s="176"/>
      <c r="X9" s="1"/>
      <c r="Y9" s="178"/>
      <c r="Z9" s="174"/>
      <c r="AA9" s="174"/>
      <c r="AB9" s="174"/>
      <c r="AC9" s="174"/>
      <c r="AD9" s="176"/>
      <c r="AE9" s="1"/>
      <c r="AF9" s="268"/>
      <c r="AG9" s="1"/>
      <c r="AH9" s="1"/>
      <c r="AI9" s="1"/>
      <c r="AJ9" s="6"/>
      <c r="AK9" s="72"/>
      <c r="AL9" s="72"/>
      <c r="AM9" s="72"/>
      <c r="AN9" s="72"/>
      <c r="AO9" s="72"/>
      <c r="AP9" s="4"/>
      <c r="AQ9" s="72"/>
      <c r="AR9" s="72"/>
      <c r="AS9" s="72"/>
      <c r="AT9" s="72"/>
      <c r="AU9" s="72"/>
      <c r="AV9" s="72"/>
      <c r="AW9" s="72"/>
      <c r="AX9" s="72"/>
      <c r="AY9" s="4"/>
      <c r="AZ9" s="7"/>
      <c r="BA9" s="12" t="s">
        <v>20</v>
      </c>
      <c r="BB9" s="13"/>
      <c r="BC9" s="14"/>
      <c r="BD9" s="15"/>
      <c r="BE9" s="16"/>
      <c r="BF9" s="14"/>
      <c r="BG9" s="15"/>
      <c r="BH9" s="16"/>
      <c r="BI9" s="17" t="s">
        <v>18</v>
      </c>
      <c r="BJ9" s="8"/>
    </row>
    <row r="10" spans="1:62" ht="13.5">
      <c r="A10" s="1"/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84"/>
      <c r="R10" s="285"/>
      <c r="S10" s="1"/>
      <c r="T10" s="286" t="s">
        <v>21</v>
      </c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1"/>
      <c r="AJ10" s="7">
        <v>6</v>
      </c>
      <c r="AK10" s="294" t="s">
        <v>113</v>
      </c>
      <c r="AL10" s="294"/>
      <c r="AM10" s="294"/>
      <c r="AN10" s="294"/>
      <c r="AO10" s="294"/>
      <c r="AP10" s="8"/>
      <c r="AQ10" s="3"/>
      <c r="AR10" s="3"/>
      <c r="AS10" s="3"/>
      <c r="AT10" s="3"/>
      <c r="AU10" s="3"/>
      <c r="AV10" s="3"/>
      <c r="AW10" s="3"/>
      <c r="AX10" s="3"/>
      <c r="AY10" s="8"/>
      <c r="AZ10" s="7"/>
      <c r="BA10" s="18">
        <v>3</v>
      </c>
      <c r="BB10" s="187" t="s">
        <v>22</v>
      </c>
      <c r="BC10" s="187"/>
      <c r="BD10" s="187"/>
      <c r="BE10" s="187"/>
      <c r="BF10" s="187"/>
      <c r="BG10" s="187"/>
      <c r="BH10" s="187"/>
      <c r="BI10" s="187"/>
      <c r="BJ10" s="8"/>
    </row>
    <row r="11" spans="1:62" ht="13.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  <c r="T11" s="45"/>
      <c r="U11" s="45"/>
      <c r="V11" s="188" t="s">
        <v>130</v>
      </c>
      <c r="W11" s="188"/>
      <c r="X11" s="188"/>
      <c r="Y11" s="188"/>
      <c r="Z11" s="188"/>
      <c r="AA11" s="188"/>
      <c r="AB11" s="188"/>
      <c r="AC11" s="188"/>
      <c r="AD11" s="188"/>
      <c r="AE11" s="45"/>
      <c r="AF11" s="45"/>
      <c r="AG11" s="45"/>
      <c r="AH11" s="45"/>
      <c r="AI11" s="1"/>
      <c r="AJ11" s="7"/>
      <c r="AK11" s="46">
        <v>1</v>
      </c>
      <c r="AL11" s="294" t="s">
        <v>114</v>
      </c>
      <c r="AM11" s="294"/>
      <c r="AN11" s="294"/>
      <c r="AO11" s="294"/>
      <c r="AP11" s="8"/>
      <c r="AQ11" s="3"/>
      <c r="AR11" s="3"/>
      <c r="AS11" s="3"/>
      <c r="AT11" s="3"/>
      <c r="AU11" s="3"/>
      <c r="AV11" s="3"/>
      <c r="AW11" s="3"/>
      <c r="AX11" s="3"/>
      <c r="AY11" s="8"/>
      <c r="AZ11" s="7"/>
      <c r="BA11" s="3"/>
      <c r="BB11" s="3"/>
      <c r="BC11" s="168" t="s">
        <v>23</v>
      </c>
      <c r="BD11" s="168"/>
      <c r="BE11" s="168" t="s">
        <v>24</v>
      </c>
      <c r="BF11" s="168"/>
      <c r="BG11" s="168" t="s">
        <v>25</v>
      </c>
      <c r="BH11" s="168"/>
      <c r="BI11" s="3"/>
      <c r="BJ11" s="8"/>
    </row>
    <row r="12" spans="1:62" ht="13.5">
      <c r="A12" s="1"/>
      <c r="B12" s="199" t="s">
        <v>26</v>
      </c>
      <c r="C12" s="199"/>
      <c r="D12" s="199"/>
      <c r="E12" s="199"/>
      <c r="F12" s="199"/>
      <c r="G12" s="199"/>
      <c r="H12" s="199"/>
      <c r="I12" s="199"/>
      <c r="J12" s="193"/>
      <c r="K12" s="193"/>
      <c r="L12" s="193"/>
      <c r="M12" s="193"/>
      <c r="N12" s="193"/>
      <c r="O12" s="193"/>
      <c r="P12" s="193"/>
      <c r="Q12" s="193"/>
      <c r="R12" s="193"/>
      <c r="S12" s="1"/>
      <c r="T12" s="5"/>
      <c r="U12" s="5"/>
      <c r="V12" s="181" t="s">
        <v>109</v>
      </c>
      <c r="W12" s="181"/>
      <c r="X12" s="181"/>
      <c r="Y12" s="181"/>
      <c r="Z12" s="181"/>
      <c r="AA12" s="181"/>
      <c r="AB12" s="181"/>
      <c r="AC12" s="181"/>
      <c r="AD12" s="181"/>
      <c r="AE12" s="5"/>
      <c r="AF12" s="5"/>
      <c r="AG12" s="5"/>
      <c r="AH12" s="5"/>
      <c r="AI12" s="1"/>
      <c r="AJ12" s="9"/>
      <c r="AK12" s="77">
        <v>2</v>
      </c>
      <c r="AL12" s="295" t="s">
        <v>115</v>
      </c>
      <c r="AM12" s="295"/>
      <c r="AN12" s="295"/>
      <c r="AO12" s="295"/>
      <c r="AP12" s="10"/>
      <c r="AQ12" s="3"/>
      <c r="AR12" s="3"/>
      <c r="AS12" s="3"/>
      <c r="AT12" s="3"/>
      <c r="AU12" s="3"/>
      <c r="AV12" s="3"/>
      <c r="AW12" s="3"/>
      <c r="AX12" s="3"/>
      <c r="AY12" s="8"/>
      <c r="AZ12" s="7"/>
      <c r="BA12" s="3"/>
      <c r="BB12" s="3"/>
      <c r="BC12" s="6"/>
      <c r="BD12" s="4"/>
      <c r="BE12" s="6"/>
      <c r="BF12" s="4"/>
      <c r="BG12" s="6"/>
      <c r="BH12" s="4"/>
      <c r="BI12" s="3"/>
      <c r="BJ12" s="8"/>
    </row>
    <row r="13" spans="1:62" ht="13.5">
      <c r="A13" s="1"/>
      <c r="B13" s="280" t="s">
        <v>110</v>
      </c>
      <c r="C13" s="280"/>
      <c r="D13" s="280"/>
      <c r="E13" s="280"/>
      <c r="F13" s="280"/>
      <c r="G13" s="280"/>
      <c r="H13" s="280"/>
      <c r="I13" s="280"/>
      <c r="J13" s="193"/>
      <c r="K13" s="193"/>
      <c r="L13" s="193"/>
      <c r="M13" s="193"/>
      <c r="N13" s="193"/>
      <c r="O13" s="193"/>
      <c r="P13" s="193"/>
      <c r="Q13" s="193"/>
      <c r="R13" s="193"/>
      <c r="S13" s="1"/>
      <c r="T13" s="11"/>
      <c r="U13" s="11" t="s">
        <v>27</v>
      </c>
      <c r="V13" s="11" t="s">
        <v>28</v>
      </c>
      <c r="W13" s="200" t="s">
        <v>129</v>
      </c>
      <c r="X13" s="200"/>
      <c r="Y13" s="200"/>
      <c r="Z13" s="200"/>
      <c r="AA13" s="200"/>
      <c r="AB13" s="200"/>
      <c r="AC13" s="200"/>
      <c r="AD13" s="200"/>
      <c r="AE13" s="11" t="s">
        <v>29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3"/>
      <c r="AR13" s="3"/>
      <c r="AS13" s="3"/>
      <c r="AT13" s="3"/>
      <c r="AU13" s="3"/>
      <c r="AV13" s="3"/>
      <c r="AW13" s="3"/>
      <c r="AX13" s="3"/>
      <c r="AY13" s="8"/>
      <c r="AZ13" s="9"/>
      <c r="BA13" s="11"/>
      <c r="BB13" s="11"/>
      <c r="BC13" s="76"/>
      <c r="BD13" s="76"/>
      <c r="BE13" s="76"/>
      <c r="BF13" s="76"/>
      <c r="BG13" s="76"/>
      <c r="BH13" s="76"/>
      <c r="BI13" s="11"/>
      <c r="BJ13" s="10"/>
    </row>
    <row r="14" spans="52:62" ht="13.5"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2:62" ht="13.5">
      <c r="B15" s="194" t="s">
        <v>30</v>
      </c>
      <c r="C15" s="195"/>
      <c r="D15" s="196"/>
      <c r="E15" s="197" t="s">
        <v>31</v>
      </c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44"/>
      <c r="AH15" s="42"/>
      <c r="AI15" s="197" t="s">
        <v>128</v>
      </c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201"/>
    </row>
    <row r="16" spans="2:62" ht="13.5">
      <c r="B16" s="20"/>
      <c r="C16" s="19"/>
      <c r="D16" s="21"/>
      <c r="E16" s="22" t="s">
        <v>32</v>
      </c>
      <c r="F16" s="189" t="s">
        <v>33</v>
      </c>
      <c r="G16" s="189"/>
      <c r="H16" s="189"/>
      <c r="I16" s="189"/>
      <c r="J16" s="189"/>
      <c r="K16" s="190"/>
      <c r="L16" s="22" t="s">
        <v>34</v>
      </c>
      <c r="M16" s="191" t="s">
        <v>35</v>
      </c>
      <c r="N16" s="191"/>
      <c r="O16" s="191"/>
      <c r="P16" s="191"/>
      <c r="Q16" s="191"/>
      <c r="R16" s="192"/>
      <c r="S16" s="22" t="s">
        <v>36</v>
      </c>
      <c r="T16" s="189" t="s">
        <v>37</v>
      </c>
      <c r="U16" s="189"/>
      <c r="V16" s="189"/>
      <c r="W16" s="189"/>
      <c r="X16" s="189"/>
      <c r="Y16" s="190"/>
      <c r="Z16" s="22" t="s">
        <v>38</v>
      </c>
      <c r="AA16" s="189" t="s">
        <v>39</v>
      </c>
      <c r="AB16" s="189"/>
      <c r="AC16" s="189"/>
      <c r="AD16" s="189"/>
      <c r="AE16" s="189"/>
      <c r="AF16" s="189"/>
      <c r="AG16" s="44"/>
      <c r="AH16" s="42"/>
      <c r="AI16" s="43" t="s">
        <v>40</v>
      </c>
      <c r="AJ16" s="189" t="s">
        <v>111</v>
      </c>
      <c r="AK16" s="189"/>
      <c r="AL16" s="189"/>
      <c r="AM16" s="189"/>
      <c r="AN16" s="189"/>
      <c r="AO16" s="190"/>
      <c r="AP16" s="22" t="s">
        <v>41</v>
      </c>
      <c r="AQ16" s="191" t="s">
        <v>119</v>
      </c>
      <c r="AR16" s="191"/>
      <c r="AS16" s="191"/>
      <c r="AT16" s="191"/>
      <c r="AU16" s="191"/>
      <c r="AV16" s="192"/>
      <c r="AW16" s="22" t="s">
        <v>42</v>
      </c>
      <c r="AX16" s="189" t="s">
        <v>39</v>
      </c>
      <c r="AY16" s="189"/>
      <c r="AZ16" s="189"/>
      <c r="BA16" s="189"/>
      <c r="BB16" s="189"/>
      <c r="BC16" s="190"/>
      <c r="BD16" s="22" t="s">
        <v>43</v>
      </c>
      <c r="BE16" s="191" t="s">
        <v>126</v>
      </c>
      <c r="BF16" s="191"/>
      <c r="BG16" s="191"/>
      <c r="BH16" s="191"/>
      <c r="BI16" s="191"/>
      <c r="BJ16" s="192"/>
    </row>
    <row r="17" spans="2:62" ht="13.5" customHeight="1">
      <c r="B17" s="20"/>
      <c r="C17" s="19"/>
      <c r="D17" s="21"/>
      <c r="E17" s="20"/>
      <c r="F17" s="208" t="s">
        <v>127</v>
      </c>
      <c r="G17" s="209"/>
      <c r="H17" s="209"/>
      <c r="I17" s="209"/>
      <c r="J17" s="209"/>
      <c r="K17" s="210"/>
      <c r="L17" s="202" t="s">
        <v>44</v>
      </c>
      <c r="M17" s="203"/>
      <c r="N17" s="203"/>
      <c r="O17" s="203"/>
      <c r="P17" s="203"/>
      <c r="Q17" s="203"/>
      <c r="R17" s="204"/>
      <c r="S17" s="205" t="s">
        <v>45</v>
      </c>
      <c r="T17" s="206"/>
      <c r="U17" s="206"/>
      <c r="V17" s="206"/>
      <c r="W17" s="206"/>
      <c r="X17" s="206"/>
      <c r="Y17" s="207"/>
      <c r="Z17" s="20"/>
      <c r="AA17" s="23" t="s">
        <v>46</v>
      </c>
      <c r="AB17" s="24" t="s">
        <v>47</v>
      </c>
      <c r="AC17" s="23" t="s">
        <v>48</v>
      </c>
      <c r="AD17" s="24" t="s">
        <v>47</v>
      </c>
      <c r="AE17" s="23" t="s">
        <v>49</v>
      </c>
      <c r="AF17" s="19"/>
      <c r="AG17" s="20"/>
      <c r="AH17" s="21"/>
      <c r="AI17" s="291" t="s">
        <v>112</v>
      </c>
      <c r="AJ17" s="292"/>
      <c r="AK17" s="292"/>
      <c r="AL17" s="292"/>
      <c r="AM17" s="292"/>
      <c r="AN17" s="292"/>
      <c r="AO17" s="293"/>
      <c r="AP17" s="202" t="s">
        <v>116</v>
      </c>
      <c r="AQ17" s="203"/>
      <c r="AR17" s="203"/>
      <c r="AS17" s="203"/>
      <c r="AT17" s="203"/>
      <c r="AU17" s="203"/>
      <c r="AV17" s="204"/>
      <c r="AW17" s="205" t="s">
        <v>50</v>
      </c>
      <c r="AX17" s="206"/>
      <c r="AY17" s="206"/>
      <c r="AZ17" s="206"/>
      <c r="BA17" s="206"/>
      <c r="BB17" s="206"/>
      <c r="BC17" s="207"/>
      <c r="BD17" s="211" t="s">
        <v>51</v>
      </c>
      <c r="BE17" s="212"/>
      <c r="BF17" s="212"/>
      <c r="BG17" s="212"/>
      <c r="BH17" s="212"/>
      <c r="BI17" s="212"/>
      <c r="BJ17" s="213"/>
    </row>
    <row r="18" spans="2:62" ht="17.25" customHeight="1">
      <c r="B18" s="20"/>
      <c r="C18" s="19"/>
      <c r="D18" s="21"/>
      <c r="E18" s="20"/>
      <c r="F18" s="19"/>
      <c r="G18" s="19"/>
      <c r="H18" s="19"/>
      <c r="I18" s="19"/>
      <c r="J18" s="19"/>
      <c r="K18" s="21"/>
      <c r="L18" s="202"/>
      <c r="M18" s="203"/>
      <c r="N18" s="203"/>
      <c r="O18" s="203"/>
      <c r="P18" s="203"/>
      <c r="Q18" s="203"/>
      <c r="R18" s="204"/>
      <c r="S18" s="205"/>
      <c r="T18" s="206"/>
      <c r="U18" s="206"/>
      <c r="V18" s="206"/>
      <c r="W18" s="206"/>
      <c r="X18" s="206"/>
      <c r="Y18" s="207"/>
      <c r="Z18" s="20"/>
      <c r="AA18" s="19"/>
      <c r="AB18" s="19"/>
      <c r="AC18" s="19"/>
      <c r="AD18" s="19"/>
      <c r="AE18" s="19"/>
      <c r="AF18" s="19"/>
      <c r="AG18" s="20"/>
      <c r="AH18" s="21"/>
      <c r="AI18" s="291"/>
      <c r="AJ18" s="292"/>
      <c r="AK18" s="292"/>
      <c r="AL18" s="292"/>
      <c r="AM18" s="292"/>
      <c r="AN18" s="292"/>
      <c r="AO18" s="293"/>
      <c r="AP18" s="202"/>
      <c r="AQ18" s="203"/>
      <c r="AR18" s="203"/>
      <c r="AS18" s="203"/>
      <c r="AT18" s="203"/>
      <c r="AU18" s="203"/>
      <c r="AV18" s="204"/>
      <c r="AW18" s="205"/>
      <c r="AX18" s="206"/>
      <c r="AY18" s="206"/>
      <c r="AZ18" s="206"/>
      <c r="BA18" s="206"/>
      <c r="BB18" s="206"/>
      <c r="BC18" s="207"/>
      <c r="BD18" s="211"/>
      <c r="BE18" s="212"/>
      <c r="BF18" s="212"/>
      <c r="BG18" s="212"/>
      <c r="BH18" s="212"/>
      <c r="BI18" s="212"/>
      <c r="BJ18" s="213"/>
    </row>
    <row r="19" spans="2:62" ht="13.5">
      <c r="B19" s="214" t="s">
        <v>52</v>
      </c>
      <c r="C19" s="215"/>
      <c r="D19" s="215"/>
      <c r="E19" s="197" t="s">
        <v>53</v>
      </c>
      <c r="F19" s="201"/>
      <c r="G19" s="197" t="s">
        <v>54</v>
      </c>
      <c r="H19" s="198"/>
      <c r="I19" s="198"/>
      <c r="J19" s="198"/>
      <c r="K19" s="201"/>
      <c r="L19" s="197" t="s">
        <v>53</v>
      </c>
      <c r="M19" s="201"/>
      <c r="N19" s="197" t="s">
        <v>54</v>
      </c>
      <c r="O19" s="198"/>
      <c r="P19" s="198"/>
      <c r="Q19" s="198"/>
      <c r="R19" s="201"/>
      <c r="S19" s="197" t="s">
        <v>53</v>
      </c>
      <c r="T19" s="201"/>
      <c r="U19" s="197" t="s">
        <v>54</v>
      </c>
      <c r="V19" s="198"/>
      <c r="W19" s="198"/>
      <c r="X19" s="198"/>
      <c r="Y19" s="201"/>
      <c r="Z19" s="197" t="s">
        <v>53</v>
      </c>
      <c r="AA19" s="201"/>
      <c r="AB19" s="197" t="s">
        <v>54</v>
      </c>
      <c r="AC19" s="198"/>
      <c r="AD19" s="198"/>
      <c r="AE19" s="198"/>
      <c r="AF19" s="201"/>
      <c r="AG19" s="24"/>
      <c r="AH19" s="24"/>
      <c r="AI19" s="197" t="s">
        <v>53</v>
      </c>
      <c r="AJ19" s="278"/>
      <c r="AK19" s="197" t="s">
        <v>54</v>
      </c>
      <c r="AL19" s="198"/>
      <c r="AM19" s="198"/>
      <c r="AN19" s="198"/>
      <c r="AO19" s="201"/>
      <c r="AP19" s="197" t="s">
        <v>53</v>
      </c>
      <c r="AQ19" s="201"/>
      <c r="AR19" s="197" t="s">
        <v>54</v>
      </c>
      <c r="AS19" s="198"/>
      <c r="AT19" s="198"/>
      <c r="AU19" s="198"/>
      <c r="AV19" s="201"/>
      <c r="AW19" s="197" t="s">
        <v>53</v>
      </c>
      <c r="AX19" s="201"/>
      <c r="AY19" s="197" t="s">
        <v>54</v>
      </c>
      <c r="AZ19" s="198"/>
      <c r="BA19" s="198"/>
      <c r="BB19" s="198"/>
      <c r="BC19" s="201"/>
      <c r="BD19" s="197" t="s">
        <v>53</v>
      </c>
      <c r="BE19" s="201"/>
      <c r="BF19" s="197" t="s">
        <v>54</v>
      </c>
      <c r="BG19" s="198"/>
      <c r="BH19" s="198"/>
      <c r="BI19" s="198"/>
      <c r="BJ19" s="201"/>
    </row>
    <row r="20" spans="2:65" ht="13.5">
      <c r="B20" s="226" t="s">
        <v>55</v>
      </c>
      <c r="C20" s="227"/>
      <c r="D20" s="227"/>
      <c r="E20" s="228">
        <f>COUNT('内訳表'!D14:D33,'内訳表'!D35:D37)</f>
        <v>0</v>
      </c>
      <c r="F20" s="229"/>
      <c r="G20" s="219">
        <f>'内訳表'!$D$39</f>
        <v>0</v>
      </c>
      <c r="H20" s="220"/>
      <c r="I20" s="220"/>
      <c r="J20" s="220"/>
      <c r="K20" s="221"/>
      <c r="L20" s="222">
        <f>COUNT('内訳表'!D5:D7,'内訳表'!D9:D11)</f>
        <v>0</v>
      </c>
      <c r="M20" s="223"/>
      <c r="N20" s="219">
        <f>'内訳表'!$D$13</f>
        <v>0</v>
      </c>
      <c r="O20" s="220"/>
      <c r="P20" s="220"/>
      <c r="Q20" s="220"/>
      <c r="R20" s="221"/>
      <c r="S20" s="222">
        <f>COUNT('内訳表'!$D$40:$D$49)</f>
        <v>0</v>
      </c>
      <c r="T20" s="223"/>
      <c r="U20" s="219">
        <f>'内訳表'!$D$50</f>
        <v>0</v>
      </c>
      <c r="V20" s="220"/>
      <c r="W20" s="220"/>
      <c r="X20" s="220"/>
      <c r="Y20" s="221"/>
      <c r="Z20" s="224">
        <f>SUM(E20+L20+S20)</f>
        <v>0</v>
      </c>
      <c r="AA20" s="225"/>
      <c r="AB20" s="216">
        <f>SUM(G20+N20+U20)</f>
        <v>0</v>
      </c>
      <c r="AC20" s="217"/>
      <c r="AD20" s="217"/>
      <c r="AE20" s="217"/>
      <c r="AF20" s="218"/>
      <c r="AG20" s="69"/>
      <c r="AH20" s="69"/>
      <c r="AI20" s="222">
        <f>COUNT('内訳表'!$D$14:$D$33)</f>
        <v>0</v>
      </c>
      <c r="AJ20" s="223"/>
      <c r="AK20" s="219">
        <f>'内訳表'!$D$34</f>
        <v>0</v>
      </c>
      <c r="AL20" s="220"/>
      <c r="AM20" s="220"/>
      <c r="AN20" s="220"/>
      <c r="AO20" s="221"/>
      <c r="AP20" s="222">
        <f>COUNT('内訳表'!$D$9:$D$11)</f>
        <v>0</v>
      </c>
      <c r="AQ20" s="223"/>
      <c r="AR20" s="219">
        <f>'内訳表'!$D$12</f>
        <v>0</v>
      </c>
      <c r="AS20" s="220"/>
      <c r="AT20" s="220"/>
      <c r="AU20" s="220"/>
      <c r="AV20" s="221"/>
      <c r="AW20" s="230">
        <f>SUM(AI20+AP20)</f>
        <v>0</v>
      </c>
      <c r="AX20" s="231"/>
      <c r="AY20" s="219">
        <f>AK20+AR20</f>
        <v>0</v>
      </c>
      <c r="AZ20" s="220"/>
      <c r="BA20" s="220"/>
      <c r="BB20" s="220"/>
      <c r="BC20" s="221"/>
      <c r="BD20" s="224">
        <f>COUNT('内訳表'!$D$35:$D$37)</f>
        <v>0</v>
      </c>
      <c r="BE20" s="225"/>
      <c r="BF20" s="216">
        <f>'内訳表'!$D$38</f>
        <v>0</v>
      </c>
      <c r="BG20" s="217"/>
      <c r="BH20" s="217"/>
      <c r="BI20" s="217"/>
      <c r="BJ20" s="218"/>
      <c r="BL20" s="307" t="s">
        <v>125</v>
      </c>
      <c r="BM20" s="307"/>
    </row>
    <row r="21" spans="2:65" ht="13.5" customHeight="1">
      <c r="B21" s="226" t="s">
        <v>56</v>
      </c>
      <c r="C21" s="227"/>
      <c r="D21" s="227"/>
      <c r="E21" s="228">
        <f>COUNT('内訳表'!E14:E33,'内訳表'!E35:E37)</f>
        <v>0</v>
      </c>
      <c r="F21" s="229"/>
      <c r="G21" s="219">
        <f>'内訳表'!$E$39</f>
        <v>0</v>
      </c>
      <c r="H21" s="220"/>
      <c r="I21" s="220"/>
      <c r="J21" s="220"/>
      <c r="K21" s="221"/>
      <c r="L21" s="222">
        <f>COUNT('内訳表'!E5:E7,'内訳表'!E9:E11)</f>
        <v>0</v>
      </c>
      <c r="M21" s="223"/>
      <c r="N21" s="219">
        <f>'内訳表'!$E$13</f>
        <v>0</v>
      </c>
      <c r="O21" s="220"/>
      <c r="P21" s="220"/>
      <c r="Q21" s="220"/>
      <c r="R21" s="221"/>
      <c r="S21" s="222">
        <f>COUNT('内訳表'!$E$40:$E$49)</f>
        <v>0</v>
      </c>
      <c r="T21" s="223"/>
      <c r="U21" s="219">
        <f>'内訳表'!$E$50</f>
        <v>0</v>
      </c>
      <c r="V21" s="220"/>
      <c r="W21" s="220"/>
      <c r="X21" s="220"/>
      <c r="Y21" s="221"/>
      <c r="Z21" s="224">
        <f aca="true" t="shared" si="0" ref="Z21:Z34">SUM(E21+L21+S21)</f>
        <v>0</v>
      </c>
      <c r="AA21" s="225"/>
      <c r="AB21" s="216">
        <f aca="true" t="shared" si="1" ref="AB21:AB34">SUM(G21+N21+U21)</f>
        <v>0</v>
      </c>
      <c r="AC21" s="217"/>
      <c r="AD21" s="217"/>
      <c r="AE21" s="217"/>
      <c r="AF21" s="218"/>
      <c r="AG21" s="69"/>
      <c r="AH21" s="69"/>
      <c r="AI21" s="222">
        <f>COUNT('内訳表'!$E$14:$E$33)</f>
        <v>0</v>
      </c>
      <c r="AJ21" s="223"/>
      <c r="AK21" s="219">
        <f>'内訳表'!$E$34</f>
        <v>0</v>
      </c>
      <c r="AL21" s="220"/>
      <c r="AM21" s="220"/>
      <c r="AN21" s="220"/>
      <c r="AO21" s="221"/>
      <c r="AP21" s="222">
        <f>COUNT('内訳表'!$E$9:$E$11)</f>
        <v>0</v>
      </c>
      <c r="AQ21" s="223"/>
      <c r="AR21" s="219">
        <f>'内訳表'!$E$12</f>
        <v>0</v>
      </c>
      <c r="AS21" s="220"/>
      <c r="AT21" s="220"/>
      <c r="AU21" s="220"/>
      <c r="AV21" s="221"/>
      <c r="AW21" s="230">
        <f aca="true" t="shared" si="2" ref="AW21:AW34">SUM(AI21+AP21)</f>
        <v>0</v>
      </c>
      <c r="AX21" s="231"/>
      <c r="AY21" s="219">
        <f aca="true" t="shared" si="3" ref="AY21:AY34">AK21+AR21</f>
        <v>0</v>
      </c>
      <c r="AZ21" s="220"/>
      <c r="BA21" s="220"/>
      <c r="BB21" s="220"/>
      <c r="BC21" s="221"/>
      <c r="BD21" s="224">
        <f>COUNT('内訳表'!$E$35:$E$37)</f>
        <v>0</v>
      </c>
      <c r="BE21" s="225"/>
      <c r="BF21" s="216">
        <f>'内訳表'!$E$38</f>
        <v>0</v>
      </c>
      <c r="BG21" s="217"/>
      <c r="BH21" s="217"/>
      <c r="BI21" s="217"/>
      <c r="BJ21" s="218"/>
      <c r="BL21" s="307"/>
      <c r="BM21" s="307"/>
    </row>
    <row r="22" spans="2:65" ht="13.5">
      <c r="B22" s="226" t="s">
        <v>57</v>
      </c>
      <c r="C22" s="227"/>
      <c r="D22" s="227"/>
      <c r="E22" s="228">
        <f>COUNT('内訳表'!F14:F33,'内訳表'!F35:F37)</f>
        <v>0</v>
      </c>
      <c r="F22" s="229"/>
      <c r="G22" s="219">
        <f>'内訳表'!$F$39</f>
        <v>0</v>
      </c>
      <c r="H22" s="220"/>
      <c r="I22" s="220"/>
      <c r="J22" s="220"/>
      <c r="K22" s="221"/>
      <c r="L22" s="222">
        <f>COUNT('内訳表'!F5:F7,'内訳表'!F9:F11)</f>
        <v>0</v>
      </c>
      <c r="M22" s="223"/>
      <c r="N22" s="219">
        <f>'内訳表'!$F$13</f>
        <v>0</v>
      </c>
      <c r="O22" s="220"/>
      <c r="P22" s="220"/>
      <c r="Q22" s="220"/>
      <c r="R22" s="221"/>
      <c r="S22" s="222">
        <f>COUNT('内訳表'!$F$40:$F$49)</f>
        <v>0</v>
      </c>
      <c r="T22" s="223"/>
      <c r="U22" s="219">
        <f>'内訳表'!$F$50</f>
        <v>0</v>
      </c>
      <c r="V22" s="220"/>
      <c r="W22" s="220"/>
      <c r="X22" s="220"/>
      <c r="Y22" s="221"/>
      <c r="Z22" s="224">
        <f t="shared" si="0"/>
        <v>0</v>
      </c>
      <c r="AA22" s="225"/>
      <c r="AB22" s="216">
        <f t="shared" si="1"/>
        <v>0</v>
      </c>
      <c r="AC22" s="217"/>
      <c r="AD22" s="217"/>
      <c r="AE22" s="217"/>
      <c r="AF22" s="218"/>
      <c r="AG22" s="69"/>
      <c r="AH22" s="69"/>
      <c r="AI22" s="222">
        <f>COUNT('内訳表'!$F$14:$F$33)</f>
        <v>0</v>
      </c>
      <c r="AJ22" s="223"/>
      <c r="AK22" s="219">
        <f>'内訳表'!$F$34</f>
        <v>0</v>
      </c>
      <c r="AL22" s="220"/>
      <c r="AM22" s="220"/>
      <c r="AN22" s="220"/>
      <c r="AO22" s="221"/>
      <c r="AP22" s="222">
        <f>COUNT('内訳表'!$F$9:$F$11)</f>
        <v>0</v>
      </c>
      <c r="AQ22" s="223"/>
      <c r="AR22" s="219">
        <f>'内訳表'!$F$12</f>
        <v>0</v>
      </c>
      <c r="AS22" s="220"/>
      <c r="AT22" s="220"/>
      <c r="AU22" s="220"/>
      <c r="AV22" s="221"/>
      <c r="AW22" s="230">
        <f t="shared" si="2"/>
        <v>0</v>
      </c>
      <c r="AX22" s="231"/>
      <c r="AY22" s="219">
        <f t="shared" si="3"/>
        <v>0</v>
      </c>
      <c r="AZ22" s="220"/>
      <c r="BA22" s="220"/>
      <c r="BB22" s="220"/>
      <c r="BC22" s="221"/>
      <c r="BD22" s="224">
        <f>COUNT('内訳表'!$F$35:$F$37)</f>
        <v>0</v>
      </c>
      <c r="BE22" s="225"/>
      <c r="BF22" s="216">
        <f>'内訳表'!$F$38</f>
        <v>0</v>
      </c>
      <c r="BG22" s="217"/>
      <c r="BH22" s="217"/>
      <c r="BI22" s="217"/>
      <c r="BJ22" s="218"/>
      <c r="BL22" s="307"/>
      <c r="BM22" s="307"/>
    </row>
    <row r="23" spans="2:65" ht="13.5">
      <c r="B23" s="226" t="s">
        <v>58</v>
      </c>
      <c r="C23" s="227"/>
      <c r="D23" s="227"/>
      <c r="E23" s="228">
        <f>COUNT('内訳表'!G14:G33,'内訳表'!G35:G37)</f>
        <v>0</v>
      </c>
      <c r="F23" s="229"/>
      <c r="G23" s="219">
        <f>'内訳表'!$G$39</f>
        <v>0</v>
      </c>
      <c r="H23" s="220"/>
      <c r="I23" s="220"/>
      <c r="J23" s="220"/>
      <c r="K23" s="221"/>
      <c r="L23" s="222">
        <f>COUNT('内訳表'!G5:G7,'内訳表'!G9:G11)</f>
        <v>0</v>
      </c>
      <c r="M23" s="223"/>
      <c r="N23" s="219">
        <f>'内訳表'!$G$13</f>
        <v>0</v>
      </c>
      <c r="O23" s="220"/>
      <c r="P23" s="220"/>
      <c r="Q23" s="220"/>
      <c r="R23" s="221"/>
      <c r="S23" s="222">
        <f>COUNT('内訳表'!$G$40:$G$49)</f>
        <v>0</v>
      </c>
      <c r="T23" s="223"/>
      <c r="U23" s="219">
        <f>'内訳表'!$G$50</f>
        <v>0</v>
      </c>
      <c r="V23" s="220"/>
      <c r="W23" s="220"/>
      <c r="X23" s="220"/>
      <c r="Y23" s="221"/>
      <c r="Z23" s="224">
        <f t="shared" si="0"/>
        <v>0</v>
      </c>
      <c r="AA23" s="225"/>
      <c r="AB23" s="216">
        <f t="shared" si="1"/>
        <v>0</v>
      </c>
      <c r="AC23" s="217"/>
      <c r="AD23" s="217"/>
      <c r="AE23" s="217"/>
      <c r="AF23" s="218"/>
      <c r="AG23" s="69"/>
      <c r="AH23" s="69"/>
      <c r="AI23" s="222">
        <f>COUNT('内訳表'!$G$14:$G$33)</f>
        <v>0</v>
      </c>
      <c r="AJ23" s="223"/>
      <c r="AK23" s="219">
        <f>'内訳表'!$G$34</f>
        <v>0</v>
      </c>
      <c r="AL23" s="220"/>
      <c r="AM23" s="220"/>
      <c r="AN23" s="220"/>
      <c r="AO23" s="221"/>
      <c r="AP23" s="222">
        <f>COUNT('内訳表'!$G$9:$G$11)</f>
        <v>0</v>
      </c>
      <c r="AQ23" s="223"/>
      <c r="AR23" s="219">
        <f>'内訳表'!$G$12</f>
        <v>0</v>
      </c>
      <c r="AS23" s="220"/>
      <c r="AT23" s="220"/>
      <c r="AU23" s="220"/>
      <c r="AV23" s="221"/>
      <c r="AW23" s="230">
        <f t="shared" si="2"/>
        <v>0</v>
      </c>
      <c r="AX23" s="231"/>
      <c r="AY23" s="219">
        <f t="shared" si="3"/>
        <v>0</v>
      </c>
      <c r="AZ23" s="220"/>
      <c r="BA23" s="220"/>
      <c r="BB23" s="220"/>
      <c r="BC23" s="221"/>
      <c r="BD23" s="224">
        <f>COUNT('内訳表'!$G$35:$G$37)</f>
        <v>0</v>
      </c>
      <c r="BE23" s="225"/>
      <c r="BF23" s="216">
        <f>'内訳表'!$G$38</f>
        <v>0</v>
      </c>
      <c r="BG23" s="217"/>
      <c r="BH23" s="217"/>
      <c r="BI23" s="217"/>
      <c r="BJ23" s="218"/>
      <c r="BL23" s="307"/>
      <c r="BM23" s="307"/>
    </row>
    <row r="24" spans="2:65" ht="13.5">
      <c r="B24" s="226" t="s">
        <v>59</v>
      </c>
      <c r="C24" s="227"/>
      <c r="D24" s="227"/>
      <c r="E24" s="228">
        <f>COUNT('内訳表'!H14:H33,'内訳表'!H35:H37)</f>
        <v>0</v>
      </c>
      <c r="F24" s="229"/>
      <c r="G24" s="219">
        <f>'内訳表'!$H$39</f>
        <v>0</v>
      </c>
      <c r="H24" s="220"/>
      <c r="I24" s="220"/>
      <c r="J24" s="220"/>
      <c r="K24" s="221"/>
      <c r="L24" s="222">
        <f>COUNT('内訳表'!H5:H7,'内訳表'!H9:H11)</f>
        <v>0</v>
      </c>
      <c r="M24" s="223"/>
      <c r="N24" s="219">
        <f>'内訳表'!$H$13</f>
        <v>0</v>
      </c>
      <c r="O24" s="220"/>
      <c r="P24" s="220"/>
      <c r="Q24" s="220"/>
      <c r="R24" s="221"/>
      <c r="S24" s="222">
        <f>COUNT('内訳表'!$H$40:$H$49)</f>
        <v>0</v>
      </c>
      <c r="T24" s="223"/>
      <c r="U24" s="219">
        <f>'内訳表'!$H$50</f>
        <v>0</v>
      </c>
      <c r="V24" s="220"/>
      <c r="W24" s="220"/>
      <c r="X24" s="220"/>
      <c r="Y24" s="221"/>
      <c r="Z24" s="224">
        <f t="shared" si="0"/>
        <v>0</v>
      </c>
      <c r="AA24" s="225"/>
      <c r="AB24" s="216">
        <f t="shared" si="1"/>
        <v>0</v>
      </c>
      <c r="AC24" s="217"/>
      <c r="AD24" s="217"/>
      <c r="AE24" s="217"/>
      <c r="AF24" s="218"/>
      <c r="AG24" s="69"/>
      <c r="AH24" s="69"/>
      <c r="AI24" s="222">
        <f>COUNT('内訳表'!$H$14:$H$33)</f>
        <v>0</v>
      </c>
      <c r="AJ24" s="223"/>
      <c r="AK24" s="219">
        <f>'内訳表'!$H$34</f>
        <v>0</v>
      </c>
      <c r="AL24" s="220"/>
      <c r="AM24" s="220"/>
      <c r="AN24" s="220"/>
      <c r="AO24" s="221"/>
      <c r="AP24" s="222">
        <f>COUNT('内訳表'!$H$9:$H$11)</f>
        <v>0</v>
      </c>
      <c r="AQ24" s="223"/>
      <c r="AR24" s="219">
        <f>'内訳表'!$H$12</f>
        <v>0</v>
      </c>
      <c r="AS24" s="220"/>
      <c r="AT24" s="220"/>
      <c r="AU24" s="220"/>
      <c r="AV24" s="221"/>
      <c r="AW24" s="230">
        <f t="shared" si="2"/>
        <v>0</v>
      </c>
      <c r="AX24" s="231"/>
      <c r="AY24" s="219">
        <f t="shared" si="3"/>
        <v>0</v>
      </c>
      <c r="AZ24" s="220"/>
      <c r="BA24" s="220"/>
      <c r="BB24" s="220"/>
      <c r="BC24" s="221"/>
      <c r="BD24" s="224">
        <f>COUNT('内訳表'!$H$35:$H$37)</f>
        <v>0</v>
      </c>
      <c r="BE24" s="225"/>
      <c r="BF24" s="216">
        <f>'内訳表'!$H$38</f>
        <v>0</v>
      </c>
      <c r="BG24" s="217"/>
      <c r="BH24" s="217"/>
      <c r="BI24" s="217"/>
      <c r="BJ24" s="218"/>
      <c r="BL24" s="307"/>
      <c r="BM24" s="307"/>
    </row>
    <row r="25" spans="2:65" ht="13.5">
      <c r="B25" s="226" t="s">
        <v>60</v>
      </c>
      <c r="C25" s="227"/>
      <c r="D25" s="227"/>
      <c r="E25" s="228">
        <f>COUNT('内訳表'!I14:I33,'内訳表'!I35:I37)</f>
        <v>0</v>
      </c>
      <c r="F25" s="229"/>
      <c r="G25" s="219">
        <f>'内訳表'!$I$39</f>
        <v>0</v>
      </c>
      <c r="H25" s="220"/>
      <c r="I25" s="220"/>
      <c r="J25" s="220"/>
      <c r="K25" s="221"/>
      <c r="L25" s="222">
        <f>COUNT('内訳表'!I5:I7,'内訳表'!I9:I11)</f>
        <v>0</v>
      </c>
      <c r="M25" s="223"/>
      <c r="N25" s="219">
        <f>'内訳表'!$I$13</f>
        <v>0</v>
      </c>
      <c r="O25" s="220"/>
      <c r="P25" s="220"/>
      <c r="Q25" s="220"/>
      <c r="R25" s="221"/>
      <c r="S25" s="222">
        <f>COUNT('内訳表'!$I$40:$I$49)</f>
        <v>0</v>
      </c>
      <c r="T25" s="223"/>
      <c r="U25" s="219">
        <f>'内訳表'!$I$50</f>
        <v>0</v>
      </c>
      <c r="V25" s="220"/>
      <c r="W25" s="220"/>
      <c r="X25" s="220"/>
      <c r="Y25" s="221"/>
      <c r="Z25" s="224">
        <f t="shared" si="0"/>
        <v>0</v>
      </c>
      <c r="AA25" s="225"/>
      <c r="AB25" s="216">
        <f t="shared" si="1"/>
        <v>0</v>
      </c>
      <c r="AC25" s="217"/>
      <c r="AD25" s="217"/>
      <c r="AE25" s="217"/>
      <c r="AF25" s="218"/>
      <c r="AG25" s="69"/>
      <c r="AH25" s="69"/>
      <c r="AI25" s="222">
        <f>COUNT('内訳表'!$I$14:$I$33)</f>
        <v>0</v>
      </c>
      <c r="AJ25" s="223"/>
      <c r="AK25" s="219">
        <f>'内訳表'!$I$34</f>
        <v>0</v>
      </c>
      <c r="AL25" s="220"/>
      <c r="AM25" s="220"/>
      <c r="AN25" s="220"/>
      <c r="AO25" s="221"/>
      <c r="AP25" s="222">
        <f>COUNT('内訳表'!$I$9:$I$11)</f>
        <v>0</v>
      </c>
      <c r="AQ25" s="223"/>
      <c r="AR25" s="219">
        <f>'内訳表'!$I$12</f>
        <v>0</v>
      </c>
      <c r="AS25" s="220"/>
      <c r="AT25" s="220"/>
      <c r="AU25" s="220"/>
      <c r="AV25" s="221"/>
      <c r="AW25" s="230">
        <f t="shared" si="2"/>
        <v>0</v>
      </c>
      <c r="AX25" s="231"/>
      <c r="AY25" s="219">
        <f t="shared" si="3"/>
        <v>0</v>
      </c>
      <c r="AZ25" s="220"/>
      <c r="BA25" s="220"/>
      <c r="BB25" s="220"/>
      <c r="BC25" s="221"/>
      <c r="BD25" s="224">
        <f>COUNT('内訳表'!$I$35:$I$37)</f>
        <v>0</v>
      </c>
      <c r="BE25" s="225"/>
      <c r="BF25" s="216">
        <f>'内訳表'!$I$38</f>
        <v>0</v>
      </c>
      <c r="BG25" s="217"/>
      <c r="BH25" s="217"/>
      <c r="BI25" s="217"/>
      <c r="BJ25" s="218"/>
      <c r="BL25" s="299"/>
      <c r="BM25" s="300"/>
    </row>
    <row r="26" spans="2:65" ht="13.5">
      <c r="B26" s="226" t="s">
        <v>61</v>
      </c>
      <c r="C26" s="227"/>
      <c r="D26" s="227"/>
      <c r="E26" s="228">
        <f>COUNT('内訳表'!J14:J33,'内訳表'!J35:J37)</f>
        <v>0</v>
      </c>
      <c r="F26" s="229"/>
      <c r="G26" s="219">
        <f>'内訳表'!$J$39</f>
        <v>0</v>
      </c>
      <c r="H26" s="220"/>
      <c r="I26" s="220"/>
      <c r="J26" s="220"/>
      <c r="K26" s="221"/>
      <c r="L26" s="222">
        <f>COUNT('内訳表'!J5:J7,'内訳表'!J9:J11)</f>
        <v>0</v>
      </c>
      <c r="M26" s="223"/>
      <c r="N26" s="219">
        <f>'内訳表'!$J$13</f>
        <v>0</v>
      </c>
      <c r="O26" s="220"/>
      <c r="P26" s="220"/>
      <c r="Q26" s="220"/>
      <c r="R26" s="221"/>
      <c r="S26" s="222">
        <f>COUNT('内訳表'!$J$40:$J$49)</f>
        <v>0</v>
      </c>
      <c r="T26" s="223"/>
      <c r="U26" s="219">
        <f>'内訳表'!$J$50</f>
        <v>0</v>
      </c>
      <c r="V26" s="220"/>
      <c r="W26" s="220"/>
      <c r="X26" s="220"/>
      <c r="Y26" s="221"/>
      <c r="Z26" s="224">
        <f t="shared" si="0"/>
        <v>0</v>
      </c>
      <c r="AA26" s="225"/>
      <c r="AB26" s="216">
        <f t="shared" si="1"/>
        <v>0</v>
      </c>
      <c r="AC26" s="217"/>
      <c r="AD26" s="217"/>
      <c r="AE26" s="217"/>
      <c r="AF26" s="218"/>
      <c r="AG26" s="69"/>
      <c r="AH26" s="69"/>
      <c r="AI26" s="222">
        <f>COUNT('内訳表'!$J$14:$J$33)</f>
        <v>0</v>
      </c>
      <c r="AJ26" s="223"/>
      <c r="AK26" s="219">
        <f>'内訳表'!$J$34</f>
        <v>0</v>
      </c>
      <c r="AL26" s="220"/>
      <c r="AM26" s="220"/>
      <c r="AN26" s="220"/>
      <c r="AO26" s="221"/>
      <c r="AP26" s="222">
        <f>COUNT('内訳表'!$J$9:$J$11)</f>
        <v>0</v>
      </c>
      <c r="AQ26" s="223"/>
      <c r="AR26" s="219">
        <f>'内訳表'!$J$12</f>
        <v>0</v>
      </c>
      <c r="AS26" s="220"/>
      <c r="AT26" s="220"/>
      <c r="AU26" s="220"/>
      <c r="AV26" s="221"/>
      <c r="AW26" s="230">
        <f t="shared" si="2"/>
        <v>0</v>
      </c>
      <c r="AX26" s="231"/>
      <c r="AY26" s="219">
        <f t="shared" si="3"/>
        <v>0</v>
      </c>
      <c r="AZ26" s="220"/>
      <c r="BA26" s="220"/>
      <c r="BB26" s="220"/>
      <c r="BC26" s="221"/>
      <c r="BD26" s="224">
        <f>COUNT('内訳表'!$J$35:$J$37)</f>
        <v>0</v>
      </c>
      <c r="BE26" s="225"/>
      <c r="BF26" s="216">
        <f>'内訳表'!$J$38</f>
        <v>0</v>
      </c>
      <c r="BG26" s="217"/>
      <c r="BH26" s="217"/>
      <c r="BI26" s="217"/>
      <c r="BJ26" s="218"/>
      <c r="BL26" s="301"/>
      <c r="BM26" s="302"/>
    </row>
    <row r="27" spans="2:65" ht="13.5">
      <c r="B27" s="226" t="s">
        <v>62</v>
      </c>
      <c r="C27" s="227"/>
      <c r="D27" s="227"/>
      <c r="E27" s="228">
        <f>COUNT('内訳表'!K14:K33,'内訳表'!K35:K37)</f>
        <v>0</v>
      </c>
      <c r="F27" s="229"/>
      <c r="G27" s="219">
        <f>'内訳表'!$K$39</f>
        <v>0</v>
      </c>
      <c r="H27" s="220"/>
      <c r="I27" s="220"/>
      <c r="J27" s="220"/>
      <c r="K27" s="221"/>
      <c r="L27" s="222">
        <f>COUNT('内訳表'!K5:K7,'内訳表'!K9:K11)</f>
        <v>0</v>
      </c>
      <c r="M27" s="223"/>
      <c r="N27" s="219">
        <f>'内訳表'!$K$13</f>
        <v>0</v>
      </c>
      <c r="O27" s="220"/>
      <c r="P27" s="220"/>
      <c r="Q27" s="220"/>
      <c r="R27" s="221"/>
      <c r="S27" s="222">
        <f>COUNT('内訳表'!$K$40:$K$49)</f>
        <v>0</v>
      </c>
      <c r="T27" s="223"/>
      <c r="U27" s="219">
        <f>'内訳表'!$K$50</f>
        <v>0</v>
      </c>
      <c r="V27" s="220"/>
      <c r="W27" s="220"/>
      <c r="X27" s="220"/>
      <c r="Y27" s="221"/>
      <c r="Z27" s="224">
        <f t="shared" si="0"/>
        <v>0</v>
      </c>
      <c r="AA27" s="225"/>
      <c r="AB27" s="216">
        <f t="shared" si="1"/>
        <v>0</v>
      </c>
      <c r="AC27" s="217"/>
      <c r="AD27" s="217"/>
      <c r="AE27" s="217"/>
      <c r="AF27" s="218"/>
      <c r="AG27" s="69"/>
      <c r="AH27" s="69"/>
      <c r="AI27" s="222">
        <f>COUNT('内訳表'!$K$14:$K$33)</f>
        <v>0</v>
      </c>
      <c r="AJ27" s="223"/>
      <c r="AK27" s="219">
        <f>'内訳表'!$K$34</f>
        <v>0</v>
      </c>
      <c r="AL27" s="220"/>
      <c r="AM27" s="220"/>
      <c r="AN27" s="220"/>
      <c r="AO27" s="221"/>
      <c r="AP27" s="222">
        <f>COUNT('内訳表'!$K$9:$K$11)</f>
        <v>0</v>
      </c>
      <c r="AQ27" s="223"/>
      <c r="AR27" s="219">
        <f>'内訳表'!$K$12</f>
        <v>0</v>
      </c>
      <c r="AS27" s="220"/>
      <c r="AT27" s="220"/>
      <c r="AU27" s="220"/>
      <c r="AV27" s="221"/>
      <c r="AW27" s="230">
        <f t="shared" si="2"/>
        <v>0</v>
      </c>
      <c r="AX27" s="231"/>
      <c r="AY27" s="219">
        <f t="shared" si="3"/>
        <v>0</v>
      </c>
      <c r="AZ27" s="220"/>
      <c r="BA27" s="220"/>
      <c r="BB27" s="220"/>
      <c r="BC27" s="221"/>
      <c r="BD27" s="224">
        <f>COUNT('内訳表'!$K$35:$K$37)</f>
        <v>0</v>
      </c>
      <c r="BE27" s="225"/>
      <c r="BF27" s="216">
        <f>'内訳表'!$K$38</f>
        <v>0</v>
      </c>
      <c r="BG27" s="217"/>
      <c r="BH27" s="217"/>
      <c r="BI27" s="217"/>
      <c r="BJ27" s="218"/>
      <c r="BL27" s="301"/>
      <c r="BM27" s="302"/>
    </row>
    <row r="28" spans="2:65" ht="13.5">
      <c r="B28" s="226" t="s">
        <v>63</v>
      </c>
      <c r="C28" s="227"/>
      <c r="D28" s="227"/>
      <c r="E28" s="228">
        <f>COUNT('内訳表'!L14:L33,'内訳表'!L35:L37)</f>
        <v>0</v>
      </c>
      <c r="F28" s="229"/>
      <c r="G28" s="219">
        <f>'内訳表'!$L$39</f>
        <v>0</v>
      </c>
      <c r="H28" s="220"/>
      <c r="I28" s="220"/>
      <c r="J28" s="220"/>
      <c r="K28" s="221"/>
      <c r="L28" s="222">
        <f>COUNT('内訳表'!L5:L7,'内訳表'!L9:L11)</f>
        <v>0</v>
      </c>
      <c r="M28" s="223"/>
      <c r="N28" s="219">
        <f>'内訳表'!$L$13</f>
        <v>0</v>
      </c>
      <c r="O28" s="220"/>
      <c r="P28" s="220"/>
      <c r="Q28" s="220"/>
      <c r="R28" s="221"/>
      <c r="S28" s="222">
        <f>COUNT('内訳表'!$L$40:$L$49)</f>
        <v>0</v>
      </c>
      <c r="T28" s="223"/>
      <c r="U28" s="219">
        <f>'内訳表'!$L$50</f>
        <v>0</v>
      </c>
      <c r="V28" s="220"/>
      <c r="W28" s="220"/>
      <c r="X28" s="220"/>
      <c r="Y28" s="221"/>
      <c r="Z28" s="224">
        <f t="shared" si="0"/>
        <v>0</v>
      </c>
      <c r="AA28" s="225"/>
      <c r="AB28" s="216">
        <f t="shared" si="1"/>
        <v>0</v>
      </c>
      <c r="AC28" s="217"/>
      <c r="AD28" s="217"/>
      <c r="AE28" s="217"/>
      <c r="AF28" s="218"/>
      <c r="AG28" s="69"/>
      <c r="AH28" s="69"/>
      <c r="AI28" s="222">
        <f>COUNT('内訳表'!$L$14:$L$33)</f>
        <v>0</v>
      </c>
      <c r="AJ28" s="223"/>
      <c r="AK28" s="219">
        <f>'内訳表'!$L$34</f>
        <v>0</v>
      </c>
      <c r="AL28" s="220"/>
      <c r="AM28" s="220"/>
      <c r="AN28" s="220"/>
      <c r="AO28" s="221"/>
      <c r="AP28" s="222">
        <f>COUNT('内訳表'!$L$9:$L$11)</f>
        <v>0</v>
      </c>
      <c r="AQ28" s="223"/>
      <c r="AR28" s="219">
        <f>'内訳表'!$L$12</f>
        <v>0</v>
      </c>
      <c r="AS28" s="220"/>
      <c r="AT28" s="220"/>
      <c r="AU28" s="220"/>
      <c r="AV28" s="221"/>
      <c r="AW28" s="230">
        <f t="shared" si="2"/>
        <v>0</v>
      </c>
      <c r="AX28" s="231"/>
      <c r="AY28" s="219">
        <f t="shared" si="3"/>
        <v>0</v>
      </c>
      <c r="AZ28" s="220"/>
      <c r="BA28" s="220"/>
      <c r="BB28" s="220"/>
      <c r="BC28" s="221"/>
      <c r="BD28" s="224">
        <f>COUNT('内訳表'!$L$35:$L$37)</f>
        <v>0</v>
      </c>
      <c r="BE28" s="225"/>
      <c r="BF28" s="216">
        <f>'内訳表'!$L$38</f>
        <v>0</v>
      </c>
      <c r="BG28" s="217"/>
      <c r="BH28" s="217"/>
      <c r="BI28" s="217"/>
      <c r="BJ28" s="218"/>
      <c r="BL28" s="301"/>
      <c r="BM28" s="302"/>
    </row>
    <row r="29" spans="2:65" ht="13.5">
      <c r="B29" s="226" t="s">
        <v>64</v>
      </c>
      <c r="C29" s="227"/>
      <c r="D29" s="227"/>
      <c r="E29" s="228">
        <f>COUNT('内訳表'!M14:M33,'内訳表'!M35:M37)</f>
        <v>0</v>
      </c>
      <c r="F29" s="229"/>
      <c r="G29" s="219">
        <f>'内訳表'!$M$39</f>
        <v>0</v>
      </c>
      <c r="H29" s="220"/>
      <c r="I29" s="220"/>
      <c r="J29" s="220"/>
      <c r="K29" s="221"/>
      <c r="L29" s="222">
        <f>COUNT('内訳表'!M5:M7,'内訳表'!M9:M11)</f>
        <v>0</v>
      </c>
      <c r="M29" s="223"/>
      <c r="N29" s="219">
        <f>'内訳表'!$M$13</f>
        <v>0</v>
      </c>
      <c r="O29" s="220"/>
      <c r="P29" s="220"/>
      <c r="Q29" s="220"/>
      <c r="R29" s="221"/>
      <c r="S29" s="222">
        <f>COUNT('内訳表'!$M$40:$M$49)</f>
        <v>0</v>
      </c>
      <c r="T29" s="223"/>
      <c r="U29" s="219">
        <f>'内訳表'!$M$50</f>
        <v>0</v>
      </c>
      <c r="V29" s="220"/>
      <c r="W29" s="220"/>
      <c r="X29" s="220"/>
      <c r="Y29" s="221"/>
      <c r="Z29" s="224">
        <f t="shared" si="0"/>
        <v>0</v>
      </c>
      <c r="AA29" s="225"/>
      <c r="AB29" s="216">
        <f t="shared" si="1"/>
        <v>0</v>
      </c>
      <c r="AC29" s="217"/>
      <c r="AD29" s="217"/>
      <c r="AE29" s="217"/>
      <c r="AF29" s="218"/>
      <c r="AG29" s="69"/>
      <c r="AH29" s="69"/>
      <c r="AI29" s="222">
        <f>COUNT('内訳表'!$M$14:$M$33)</f>
        <v>0</v>
      </c>
      <c r="AJ29" s="223"/>
      <c r="AK29" s="219">
        <f>'内訳表'!$M$34</f>
        <v>0</v>
      </c>
      <c r="AL29" s="220"/>
      <c r="AM29" s="220"/>
      <c r="AN29" s="220"/>
      <c r="AO29" s="221"/>
      <c r="AP29" s="222">
        <f>COUNT('内訳表'!$M$9:$M$11)</f>
        <v>0</v>
      </c>
      <c r="AQ29" s="223"/>
      <c r="AR29" s="219">
        <f>'内訳表'!$M$12</f>
        <v>0</v>
      </c>
      <c r="AS29" s="220"/>
      <c r="AT29" s="220"/>
      <c r="AU29" s="220"/>
      <c r="AV29" s="221"/>
      <c r="AW29" s="230">
        <f t="shared" si="2"/>
        <v>0</v>
      </c>
      <c r="AX29" s="231"/>
      <c r="AY29" s="219">
        <f t="shared" si="3"/>
        <v>0</v>
      </c>
      <c r="AZ29" s="220"/>
      <c r="BA29" s="220"/>
      <c r="BB29" s="220"/>
      <c r="BC29" s="221"/>
      <c r="BD29" s="224">
        <f>COUNT('内訳表'!$M$35:$M$37)</f>
        <v>0</v>
      </c>
      <c r="BE29" s="225"/>
      <c r="BF29" s="216">
        <f>'内訳表'!$M$38</f>
        <v>0</v>
      </c>
      <c r="BG29" s="217"/>
      <c r="BH29" s="217"/>
      <c r="BI29" s="217"/>
      <c r="BJ29" s="218"/>
      <c r="BL29" s="301"/>
      <c r="BM29" s="302"/>
    </row>
    <row r="30" spans="2:65" ht="13.5">
      <c r="B30" s="226" t="s">
        <v>65</v>
      </c>
      <c r="C30" s="227"/>
      <c r="D30" s="227"/>
      <c r="E30" s="228">
        <f>COUNT('内訳表'!N14:N33,'内訳表'!N35:N37)</f>
        <v>0</v>
      </c>
      <c r="F30" s="229"/>
      <c r="G30" s="219">
        <f>'内訳表'!$N$39</f>
        <v>0</v>
      </c>
      <c r="H30" s="220"/>
      <c r="I30" s="220"/>
      <c r="J30" s="220"/>
      <c r="K30" s="221"/>
      <c r="L30" s="222">
        <f>COUNT('内訳表'!N5:N7,'内訳表'!N9:N11)</f>
        <v>0</v>
      </c>
      <c r="M30" s="223"/>
      <c r="N30" s="219">
        <f>'内訳表'!$N$13</f>
        <v>0</v>
      </c>
      <c r="O30" s="220"/>
      <c r="P30" s="220"/>
      <c r="Q30" s="220"/>
      <c r="R30" s="221"/>
      <c r="S30" s="222">
        <f>COUNT('内訳表'!$N$40:$N$49)</f>
        <v>0</v>
      </c>
      <c r="T30" s="223"/>
      <c r="U30" s="219">
        <f>'内訳表'!$N$50</f>
        <v>0</v>
      </c>
      <c r="V30" s="220"/>
      <c r="W30" s="220"/>
      <c r="X30" s="220"/>
      <c r="Y30" s="221"/>
      <c r="Z30" s="224">
        <f t="shared" si="0"/>
        <v>0</v>
      </c>
      <c r="AA30" s="225"/>
      <c r="AB30" s="216">
        <f t="shared" si="1"/>
        <v>0</v>
      </c>
      <c r="AC30" s="217"/>
      <c r="AD30" s="217"/>
      <c r="AE30" s="217"/>
      <c r="AF30" s="218"/>
      <c r="AG30" s="69"/>
      <c r="AH30" s="69"/>
      <c r="AI30" s="222">
        <f>COUNT('内訳表'!$N$14:$N$33)</f>
        <v>0</v>
      </c>
      <c r="AJ30" s="223"/>
      <c r="AK30" s="219">
        <f>'内訳表'!$N$34</f>
        <v>0</v>
      </c>
      <c r="AL30" s="220"/>
      <c r="AM30" s="220"/>
      <c r="AN30" s="220"/>
      <c r="AO30" s="221"/>
      <c r="AP30" s="222">
        <f>COUNT('内訳表'!$N$9:$N$11)</f>
        <v>0</v>
      </c>
      <c r="AQ30" s="223"/>
      <c r="AR30" s="219">
        <f>'内訳表'!$N$12</f>
        <v>0</v>
      </c>
      <c r="AS30" s="220"/>
      <c r="AT30" s="220"/>
      <c r="AU30" s="220"/>
      <c r="AV30" s="221"/>
      <c r="AW30" s="230">
        <f t="shared" si="2"/>
        <v>0</v>
      </c>
      <c r="AX30" s="231"/>
      <c r="AY30" s="219">
        <f t="shared" si="3"/>
        <v>0</v>
      </c>
      <c r="AZ30" s="220"/>
      <c r="BA30" s="220"/>
      <c r="BB30" s="220"/>
      <c r="BC30" s="221"/>
      <c r="BD30" s="224">
        <f>COUNT('内訳表'!$N$35:$N$37)</f>
        <v>0</v>
      </c>
      <c r="BE30" s="225"/>
      <c r="BF30" s="216">
        <f>'内訳表'!$N$38</f>
        <v>0</v>
      </c>
      <c r="BG30" s="217"/>
      <c r="BH30" s="217"/>
      <c r="BI30" s="217"/>
      <c r="BJ30" s="218"/>
      <c r="BL30" s="301"/>
      <c r="BM30" s="302"/>
    </row>
    <row r="31" spans="2:65" ht="13.5">
      <c r="B31" s="226" t="s">
        <v>66</v>
      </c>
      <c r="C31" s="227"/>
      <c r="D31" s="227"/>
      <c r="E31" s="228">
        <f>COUNT('内訳表'!O14:O33,'内訳表'!O35:O37)</f>
        <v>0</v>
      </c>
      <c r="F31" s="229"/>
      <c r="G31" s="219">
        <f>'内訳表'!$O$39</f>
        <v>0</v>
      </c>
      <c r="H31" s="220"/>
      <c r="I31" s="220"/>
      <c r="J31" s="220"/>
      <c r="K31" s="221"/>
      <c r="L31" s="222">
        <f>COUNT('内訳表'!O5:O7,'内訳表'!O9:O11)</f>
        <v>0</v>
      </c>
      <c r="M31" s="223"/>
      <c r="N31" s="219">
        <f>'内訳表'!$O$13</f>
        <v>0</v>
      </c>
      <c r="O31" s="220"/>
      <c r="P31" s="220"/>
      <c r="Q31" s="220"/>
      <c r="R31" s="221"/>
      <c r="S31" s="222">
        <f>COUNT('内訳表'!$O$40:$O$49)</f>
        <v>0</v>
      </c>
      <c r="T31" s="223"/>
      <c r="U31" s="219">
        <f>'内訳表'!$O$50</f>
        <v>0</v>
      </c>
      <c r="V31" s="220"/>
      <c r="W31" s="220"/>
      <c r="X31" s="220"/>
      <c r="Y31" s="221"/>
      <c r="Z31" s="224">
        <f t="shared" si="0"/>
        <v>0</v>
      </c>
      <c r="AA31" s="225"/>
      <c r="AB31" s="216">
        <f t="shared" si="1"/>
        <v>0</v>
      </c>
      <c r="AC31" s="217"/>
      <c r="AD31" s="217"/>
      <c r="AE31" s="217"/>
      <c r="AF31" s="218"/>
      <c r="AG31" s="69"/>
      <c r="AH31" s="69"/>
      <c r="AI31" s="222">
        <f>COUNT('内訳表'!$O$14:$O$33)</f>
        <v>0</v>
      </c>
      <c r="AJ31" s="223"/>
      <c r="AK31" s="219">
        <f>'内訳表'!$O$34</f>
        <v>0</v>
      </c>
      <c r="AL31" s="220"/>
      <c r="AM31" s="220"/>
      <c r="AN31" s="220"/>
      <c r="AO31" s="221"/>
      <c r="AP31" s="222">
        <f>COUNT('内訳表'!$O$9:$O$11)</f>
        <v>0</v>
      </c>
      <c r="AQ31" s="223"/>
      <c r="AR31" s="219">
        <f>'内訳表'!$O$12</f>
        <v>0</v>
      </c>
      <c r="AS31" s="220"/>
      <c r="AT31" s="220"/>
      <c r="AU31" s="220"/>
      <c r="AV31" s="221"/>
      <c r="AW31" s="230">
        <f t="shared" si="2"/>
        <v>0</v>
      </c>
      <c r="AX31" s="231"/>
      <c r="AY31" s="219">
        <f t="shared" si="3"/>
        <v>0</v>
      </c>
      <c r="AZ31" s="220"/>
      <c r="BA31" s="220"/>
      <c r="BB31" s="220"/>
      <c r="BC31" s="221"/>
      <c r="BD31" s="224">
        <f>COUNT('内訳表'!$O$35:$O$37)</f>
        <v>0</v>
      </c>
      <c r="BE31" s="225"/>
      <c r="BF31" s="216">
        <f>'内訳表'!$O$38</f>
        <v>0</v>
      </c>
      <c r="BG31" s="217"/>
      <c r="BH31" s="217"/>
      <c r="BI31" s="217"/>
      <c r="BJ31" s="218"/>
      <c r="BL31" s="301"/>
      <c r="BM31" s="302"/>
    </row>
    <row r="32" spans="2:65" ht="13.5">
      <c r="B32" s="25" t="s">
        <v>67</v>
      </c>
      <c r="C32" s="26"/>
      <c r="D32" s="27" t="s">
        <v>24</v>
      </c>
      <c r="E32" s="228">
        <f>COUNT('内訳表'!P14:P33,'内訳表'!P35:P37)</f>
        <v>0</v>
      </c>
      <c r="F32" s="229"/>
      <c r="G32" s="219">
        <f>'内訳表'!$P$39</f>
        <v>0</v>
      </c>
      <c r="H32" s="220"/>
      <c r="I32" s="220"/>
      <c r="J32" s="220"/>
      <c r="K32" s="221"/>
      <c r="L32" s="222">
        <f>COUNT('内訳表'!P5:P7,'内訳表'!P9:P11)</f>
        <v>0</v>
      </c>
      <c r="M32" s="223"/>
      <c r="N32" s="219">
        <f>'内訳表'!$P$13</f>
        <v>0</v>
      </c>
      <c r="O32" s="220"/>
      <c r="P32" s="220"/>
      <c r="Q32" s="220"/>
      <c r="R32" s="221"/>
      <c r="S32" s="222">
        <f>COUNT('内訳表'!$P$40:$P$49)</f>
        <v>0</v>
      </c>
      <c r="T32" s="223"/>
      <c r="U32" s="219">
        <f>'内訳表'!$P$50</f>
        <v>0</v>
      </c>
      <c r="V32" s="220"/>
      <c r="W32" s="220"/>
      <c r="X32" s="220"/>
      <c r="Y32" s="221"/>
      <c r="Z32" s="224">
        <f t="shared" si="0"/>
        <v>0</v>
      </c>
      <c r="AA32" s="225"/>
      <c r="AB32" s="216">
        <f t="shared" si="1"/>
        <v>0</v>
      </c>
      <c r="AC32" s="217"/>
      <c r="AD32" s="217"/>
      <c r="AE32" s="217"/>
      <c r="AF32" s="218"/>
      <c r="AG32" s="69"/>
      <c r="AH32" s="69"/>
      <c r="AI32" s="222">
        <f>COUNT('内訳表'!$P$14:$P$33)</f>
        <v>0</v>
      </c>
      <c r="AJ32" s="223"/>
      <c r="AK32" s="219">
        <f>'内訳表'!$P$34</f>
        <v>0</v>
      </c>
      <c r="AL32" s="220"/>
      <c r="AM32" s="220"/>
      <c r="AN32" s="220"/>
      <c r="AO32" s="221"/>
      <c r="AP32" s="222">
        <f>COUNT('内訳表'!$P$9:$P$11)</f>
        <v>0</v>
      </c>
      <c r="AQ32" s="223"/>
      <c r="AR32" s="219">
        <f>'内訳表'!$P$12</f>
        <v>0</v>
      </c>
      <c r="AS32" s="220"/>
      <c r="AT32" s="220"/>
      <c r="AU32" s="220"/>
      <c r="AV32" s="221"/>
      <c r="AW32" s="230">
        <f t="shared" si="2"/>
        <v>0</v>
      </c>
      <c r="AX32" s="231"/>
      <c r="AY32" s="219">
        <f t="shared" si="3"/>
        <v>0</v>
      </c>
      <c r="AZ32" s="220"/>
      <c r="BA32" s="220"/>
      <c r="BB32" s="220"/>
      <c r="BC32" s="221"/>
      <c r="BD32" s="224">
        <f>COUNT('内訳表'!$P$35:$P$37)</f>
        <v>0</v>
      </c>
      <c r="BE32" s="225"/>
      <c r="BF32" s="216">
        <f>'内訳表'!$P$38</f>
        <v>0</v>
      </c>
      <c r="BG32" s="217"/>
      <c r="BH32" s="217"/>
      <c r="BI32" s="217"/>
      <c r="BJ32" s="218"/>
      <c r="BL32" s="301"/>
      <c r="BM32" s="302"/>
    </row>
    <row r="33" spans="2:65" ht="13.5">
      <c r="B33" s="25" t="s">
        <v>67</v>
      </c>
      <c r="C33" s="26"/>
      <c r="D33" s="27" t="s">
        <v>24</v>
      </c>
      <c r="E33" s="228">
        <f>COUNT('内訳表'!Q14:Q33,'内訳表'!Q35:Q37)</f>
        <v>0</v>
      </c>
      <c r="F33" s="229"/>
      <c r="G33" s="219">
        <f>'内訳表'!$Q$39</f>
        <v>0</v>
      </c>
      <c r="H33" s="220"/>
      <c r="I33" s="220"/>
      <c r="J33" s="220"/>
      <c r="K33" s="221"/>
      <c r="L33" s="222">
        <f>COUNT('内訳表'!Q5:Q7,'内訳表'!Q9:Q11)</f>
        <v>0</v>
      </c>
      <c r="M33" s="223"/>
      <c r="N33" s="219">
        <f>'内訳表'!$Q$13</f>
        <v>0</v>
      </c>
      <c r="O33" s="220"/>
      <c r="P33" s="220"/>
      <c r="Q33" s="220"/>
      <c r="R33" s="221"/>
      <c r="S33" s="222">
        <f>COUNT('内訳表'!$Q$40:$Q$49)</f>
        <v>0</v>
      </c>
      <c r="T33" s="223"/>
      <c r="U33" s="219">
        <f>'内訳表'!$Q$50</f>
        <v>0</v>
      </c>
      <c r="V33" s="220"/>
      <c r="W33" s="220"/>
      <c r="X33" s="220"/>
      <c r="Y33" s="221"/>
      <c r="Z33" s="224">
        <f t="shared" si="0"/>
        <v>0</v>
      </c>
      <c r="AA33" s="225"/>
      <c r="AB33" s="216">
        <f>SUM(G33+N33+U33)</f>
        <v>0</v>
      </c>
      <c r="AC33" s="217"/>
      <c r="AD33" s="217"/>
      <c r="AE33" s="217"/>
      <c r="AF33" s="218"/>
      <c r="AG33" s="69"/>
      <c r="AH33" s="69"/>
      <c r="AI33" s="222">
        <f>COUNT('内訳表'!$Q$14:$Q$33)</f>
        <v>0</v>
      </c>
      <c r="AJ33" s="223"/>
      <c r="AK33" s="219">
        <f>'内訳表'!$Q$34</f>
        <v>0</v>
      </c>
      <c r="AL33" s="220"/>
      <c r="AM33" s="220"/>
      <c r="AN33" s="220"/>
      <c r="AO33" s="221"/>
      <c r="AP33" s="222">
        <f>COUNT('内訳表'!$Q$9:$Q$11)</f>
        <v>0</v>
      </c>
      <c r="AQ33" s="223"/>
      <c r="AR33" s="219">
        <f>'内訳表'!$Q$12</f>
        <v>0</v>
      </c>
      <c r="AS33" s="220"/>
      <c r="AT33" s="220"/>
      <c r="AU33" s="220"/>
      <c r="AV33" s="221"/>
      <c r="AW33" s="230">
        <f t="shared" si="2"/>
        <v>0</v>
      </c>
      <c r="AX33" s="231"/>
      <c r="AY33" s="219">
        <f t="shared" si="3"/>
        <v>0</v>
      </c>
      <c r="AZ33" s="220"/>
      <c r="BA33" s="220"/>
      <c r="BB33" s="220"/>
      <c r="BC33" s="221"/>
      <c r="BD33" s="224">
        <f>COUNT('内訳表'!$Q$35:$Q$37)</f>
        <v>0</v>
      </c>
      <c r="BE33" s="225"/>
      <c r="BF33" s="216">
        <f>'内訳表'!$Q$38</f>
        <v>0</v>
      </c>
      <c r="BG33" s="217"/>
      <c r="BH33" s="217"/>
      <c r="BI33" s="217"/>
      <c r="BJ33" s="218"/>
      <c r="BL33" s="301"/>
      <c r="BM33" s="302"/>
    </row>
    <row r="34" spans="2:65" ht="13.5">
      <c r="B34" s="25" t="s">
        <v>67</v>
      </c>
      <c r="C34" s="26"/>
      <c r="D34" s="27" t="s">
        <v>24</v>
      </c>
      <c r="E34" s="228">
        <f>COUNT('内訳表'!R14:R33,'内訳表'!R35:R37)</f>
        <v>0</v>
      </c>
      <c r="F34" s="229"/>
      <c r="G34" s="219">
        <f>'内訳表'!$R$39</f>
        <v>0</v>
      </c>
      <c r="H34" s="220"/>
      <c r="I34" s="220"/>
      <c r="J34" s="220"/>
      <c r="K34" s="221"/>
      <c r="L34" s="222">
        <f>COUNT('内訳表'!R5:R7,'内訳表'!R9:R11)</f>
        <v>0</v>
      </c>
      <c r="M34" s="223"/>
      <c r="N34" s="219">
        <f>'内訳表'!$R$13</f>
        <v>0</v>
      </c>
      <c r="O34" s="220"/>
      <c r="P34" s="220"/>
      <c r="Q34" s="220"/>
      <c r="R34" s="221"/>
      <c r="S34" s="222">
        <f>COUNT('内訳表'!$R$40:$R$49)</f>
        <v>0</v>
      </c>
      <c r="T34" s="223"/>
      <c r="U34" s="219">
        <f>'内訳表'!$R$50</f>
        <v>0</v>
      </c>
      <c r="V34" s="220"/>
      <c r="W34" s="220"/>
      <c r="X34" s="220"/>
      <c r="Y34" s="221"/>
      <c r="Z34" s="224">
        <f t="shared" si="0"/>
        <v>0</v>
      </c>
      <c r="AA34" s="225"/>
      <c r="AB34" s="216">
        <f t="shared" si="1"/>
        <v>0</v>
      </c>
      <c r="AC34" s="217"/>
      <c r="AD34" s="217"/>
      <c r="AE34" s="217"/>
      <c r="AF34" s="218"/>
      <c r="AG34" s="69"/>
      <c r="AH34" s="69"/>
      <c r="AI34" s="222">
        <f>COUNT('内訳表'!$R$14:$R$33)</f>
        <v>0</v>
      </c>
      <c r="AJ34" s="223"/>
      <c r="AK34" s="219">
        <f>'内訳表'!$R$34</f>
        <v>0</v>
      </c>
      <c r="AL34" s="220"/>
      <c r="AM34" s="220"/>
      <c r="AN34" s="220"/>
      <c r="AO34" s="221"/>
      <c r="AP34" s="222">
        <f>COUNT('内訳表'!$R$9:$R$11)</f>
        <v>0</v>
      </c>
      <c r="AQ34" s="223"/>
      <c r="AR34" s="219">
        <f>'内訳表'!$R$12</f>
        <v>0</v>
      </c>
      <c r="AS34" s="220"/>
      <c r="AT34" s="220"/>
      <c r="AU34" s="220"/>
      <c r="AV34" s="221"/>
      <c r="AW34" s="230">
        <f t="shared" si="2"/>
        <v>0</v>
      </c>
      <c r="AX34" s="231"/>
      <c r="AY34" s="219">
        <f t="shared" si="3"/>
        <v>0</v>
      </c>
      <c r="AZ34" s="220"/>
      <c r="BA34" s="220"/>
      <c r="BB34" s="220"/>
      <c r="BC34" s="221"/>
      <c r="BD34" s="224">
        <f>COUNT('内訳表'!$R$35:$R$37)</f>
        <v>0</v>
      </c>
      <c r="BE34" s="225"/>
      <c r="BF34" s="216">
        <f>'内訳表'!$R$38</f>
        <v>0</v>
      </c>
      <c r="BG34" s="217"/>
      <c r="BH34" s="217"/>
      <c r="BI34" s="217"/>
      <c r="BJ34" s="218"/>
      <c r="BL34" s="303"/>
      <c r="BM34" s="304"/>
    </row>
    <row r="35" spans="2:65" ht="13.5">
      <c r="B35" s="156" t="s">
        <v>39</v>
      </c>
      <c r="C35" s="156"/>
      <c r="D35" s="197"/>
      <c r="E35" s="232"/>
      <c r="F35" s="233"/>
      <c r="G35" s="236"/>
      <c r="H35" s="237"/>
      <c r="I35" s="237"/>
      <c r="J35" s="237"/>
      <c r="K35" s="238"/>
      <c r="L35" s="232"/>
      <c r="M35" s="233"/>
      <c r="N35" s="236"/>
      <c r="O35" s="237"/>
      <c r="P35" s="237"/>
      <c r="Q35" s="237"/>
      <c r="R35" s="238"/>
      <c r="S35" s="232"/>
      <c r="T35" s="233"/>
      <c r="U35" s="236"/>
      <c r="V35" s="237"/>
      <c r="W35" s="237"/>
      <c r="X35" s="237"/>
      <c r="Y35" s="238"/>
      <c r="Z35" s="247" t="s">
        <v>68</v>
      </c>
      <c r="AA35" s="248"/>
      <c r="AB35" s="249"/>
      <c r="AC35" s="250"/>
      <c r="AD35" s="250"/>
      <c r="AE35" s="250"/>
      <c r="AF35" s="251"/>
      <c r="AG35" s="70"/>
      <c r="AH35" s="70"/>
      <c r="AI35" s="232"/>
      <c r="AJ35" s="233"/>
      <c r="AK35" s="236"/>
      <c r="AL35" s="237"/>
      <c r="AM35" s="237"/>
      <c r="AN35" s="237"/>
      <c r="AO35" s="238"/>
      <c r="AP35" s="232"/>
      <c r="AQ35" s="233"/>
      <c r="AR35" s="236"/>
      <c r="AS35" s="237"/>
      <c r="AT35" s="237"/>
      <c r="AU35" s="237"/>
      <c r="AV35" s="238"/>
      <c r="AW35" s="247" t="s">
        <v>68</v>
      </c>
      <c r="AX35" s="248"/>
      <c r="AY35" s="236"/>
      <c r="AZ35" s="237"/>
      <c r="BA35" s="237"/>
      <c r="BB35" s="237"/>
      <c r="BC35" s="238"/>
      <c r="BD35" s="247" t="s">
        <v>68</v>
      </c>
      <c r="BE35" s="248"/>
      <c r="BF35" s="305"/>
      <c r="BG35" s="158"/>
      <c r="BH35" s="158"/>
      <c r="BI35" s="158"/>
      <c r="BJ35" s="306"/>
      <c r="BL35" s="156" t="s">
        <v>120</v>
      </c>
      <c r="BM35" s="156"/>
    </row>
    <row r="36" spans="2:65" ht="13.5">
      <c r="B36" s="156"/>
      <c r="C36" s="156"/>
      <c r="D36" s="197"/>
      <c r="E36" s="232"/>
      <c r="F36" s="233"/>
      <c r="G36" s="241">
        <f>SUM(G20:K34)</f>
        <v>0</v>
      </c>
      <c r="H36" s="242"/>
      <c r="I36" s="242"/>
      <c r="J36" s="242"/>
      <c r="K36" s="243"/>
      <c r="L36" s="232"/>
      <c r="M36" s="233"/>
      <c r="N36" s="241">
        <f>SUM(N20:R34)</f>
        <v>0</v>
      </c>
      <c r="O36" s="242"/>
      <c r="P36" s="242"/>
      <c r="Q36" s="242"/>
      <c r="R36" s="243"/>
      <c r="S36" s="232"/>
      <c r="T36" s="233"/>
      <c r="U36" s="241">
        <f>SUM(U20:Y34)</f>
        <v>0</v>
      </c>
      <c r="V36" s="242"/>
      <c r="W36" s="242"/>
      <c r="X36" s="242"/>
      <c r="Y36" s="243"/>
      <c r="Z36" s="239">
        <f>AVERAGE($Z$20:$AA$31)</f>
        <v>0</v>
      </c>
      <c r="AA36" s="240"/>
      <c r="AB36" s="244">
        <f>SUM(AB20:AF34)</f>
        <v>0</v>
      </c>
      <c r="AC36" s="245"/>
      <c r="AD36" s="245"/>
      <c r="AE36" s="245"/>
      <c r="AF36" s="246"/>
      <c r="AG36" s="71"/>
      <c r="AH36" s="71"/>
      <c r="AI36" s="232"/>
      <c r="AJ36" s="233"/>
      <c r="AK36" s="241">
        <f>SUM($AK$20:$AO$34)</f>
        <v>0</v>
      </c>
      <c r="AL36" s="242"/>
      <c r="AM36" s="242"/>
      <c r="AN36" s="242"/>
      <c r="AO36" s="243"/>
      <c r="AP36" s="232"/>
      <c r="AQ36" s="233"/>
      <c r="AR36" s="241">
        <f>SUM($AR$20:$AR$34)</f>
        <v>0</v>
      </c>
      <c r="AS36" s="242"/>
      <c r="AT36" s="242"/>
      <c r="AU36" s="242"/>
      <c r="AV36" s="243"/>
      <c r="AW36" s="239">
        <f>AVERAGE($AW$20:$AX$31)</f>
        <v>0</v>
      </c>
      <c r="AX36" s="240"/>
      <c r="AY36" s="241">
        <f>SUM($AY$20:$AY$34)</f>
        <v>0</v>
      </c>
      <c r="AZ36" s="242"/>
      <c r="BA36" s="242"/>
      <c r="BB36" s="242"/>
      <c r="BC36" s="243"/>
      <c r="BD36" s="239">
        <f>AVERAGE($BD$20:$BE$31)</f>
        <v>0</v>
      </c>
      <c r="BE36" s="240"/>
      <c r="BF36" s="241">
        <f>SUM($BF$20:$BJ$34)</f>
        <v>0</v>
      </c>
      <c r="BG36" s="242"/>
      <c r="BH36" s="242"/>
      <c r="BI36" s="242"/>
      <c r="BJ36" s="243"/>
      <c r="BL36" s="156"/>
      <c r="BM36" s="156"/>
    </row>
    <row r="37" spans="2:62" ht="13.5">
      <c r="B37" s="156"/>
      <c r="C37" s="156"/>
      <c r="D37" s="197"/>
      <c r="E37" s="234"/>
      <c r="F37" s="235"/>
      <c r="G37" s="258"/>
      <c r="H37" s="169"/>
      <c r="I37" s="169"/>
      <c r="J37" s="169"/>
      <c r="K37" s="259"/>
      <c r="L37" s="234"/>
      <c r="M37" s="235"/>
      <c r="N37" s="258"/>
      <c r="O37" s="169"/>
      <c r="P37" s="169"/>
      <c r="Q37" s="169"/>
      <c r="R37" s="259"/>
      <c r="S37" s="234"/>
      <c r="T37" s="235"/>
      <c r="U37" s="258"/>
      <c r="V37" s="169"/>
      <c r="W37" s="169"/>
      <c r="X37" s="169"/>
      <c r="Y37" s="259"/>
      <c r="Z37" s="256" t="s">
        <v>117</v>
      </c>
      <c r="AA37" s="257"/>
      <c r="AB37" s="254">
        <f>ROUNDDOWN($AB$36,-3)/1000</f>
        <v>0</v>
      </c>
      <c r="AC37" s="255"/>
      <c r="AD37" s="255"/>
      <c r="AE37" s="255"/>
      <c r="AF37" s="68" t="s">
        <v>18</v>
      </c>
      <c r="AG37" s="24"/>
      <c r="AH37" s="24"/>
      <c r="AI37" s="234"/>
      <c r="AJ37" s="235"/>
      <c r="AK37" s="258"/>
      <c r="AL37" s="169"/>
      <c r="AM37" s="169"/>
      <c r="AN37" s="169"/>
      <c r="AO37" s="259"/>
      <c r="AP37" s="234"/>
      <c r="AQ37" s="235"/>
      <c r="AR37" s="258"/>
      <c r="AS37" s="169"/>
      <c r="AT37" s="169"/>
      <c r="AU37" s="169"/>
      <c r="AV37" s="259"/>
      <c r="AW37" s="256" t="s">
        <v>117</v>
      </c>
      <c r="AX37" s="257"/>
      <c r="AY37" s="254">
        <f>ROUNDDOWN($AY$36,-3)/1000</f>
        <v>0</v>
      </c>
      <c r="AZ37" s="255"/>
      <c r="BA37" s="255"/>
      <c r="BB37" s="255"/>
      <c r="BC37" s="68" t="s">
        <v>18</v>
      </c>
      <c r="BD37" s="260" t="s">
        <v>117</v>
      </c>
      <c r="BE37" s="257"/>
      <c r="BF37" s="254">
        <f>ROUNDDOWN($BF$36,-3)/1000</f>
        <v>0</v>
      </c>
      <c r="BG37" s="255"/>
      <c r="BH37" s="255"/>
      <c r="BI37" s="255"/>
      <c r="BJ37" s="68" t="s">
        <v>18</v>
      </c>
    </row>
    <row r="38" ht="13.5">
      <c r="AA38" s="19"/>
    </row>
    <row r="39" spans="2:62" ht="13.5">
      <c r="B39" s="62"/>
      <c r="C39" s="63"/>
      <c r="D39" s="64"/>
      <c r="E39" s="262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4"/>
      <c r="Z39" s="267" t="s">
        <v>68</v>
      </c>
      <c r="AA39" s="253"/>
      <c r="AB39" s="296"/>
      <c r="AC39" s="195"/>
      <c r="AD39" s="195"/>
      <c r="AE39" s="195"/>
      <c r="AF39" s="196"/>
      <c r="AG39" s="48"/>
      <c r="AH39" s="48"/>
      <c r="AI39" s="262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4"/>
      <c r="AW39" s="267" t="s">
        <v>68</v>
      </c>
      <c r="AX39" s="253"/>
      <c r="AY39" s="296"/>
      <c r="AZ39" s="195"/>
      <c r="BA39" s="195"/>
      <c r="BB39" s="195"/>
      <c r="BC39" s="196"/>
      <c r="BD39" s="252" t="s">
        <v>68</v>
      </c>
      <c r="BE39" s="253"/>
      <c r="BF39" s="296"/>
      <c r="BG39" s="195"/>
      <c r="BH39" s="195"/>
      <c r="BI39" s="195"/>
      <c r="BJ39" s="196"/>
    </row>
    <row r="40" spans="2:62" ht="13.5">
      <c r="B40" s="20"/>
      <c r="C40" s="19" t="s">
        <v>69</v>
      </c>
      <c r="D40" s="21"/>
      <c r="E40" s="232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33"/>
      <c r="Z40" s="239">
        <f>AVERAGE($Z$20:$AA$31)</f>
        <v>0</v>
      </c>
      <c r="AA40" s="240"/>
      <c r="AB40" s="297">
        <f>ROUNDDOWN($AB$36,-3)/1000</f>
        <v>0</v>
      </c>
      <c r="AC40" s="298"/>
      <c r="AD40" s="298"/>
      <c r="AE40" s="298"/>
      <c r="AF40" s="49" t="s">
        <v>18</v>
      </c>
      <c r="AG40" s="19"/>
      <c r="AH40" s="19"/>
      <c r="AI40" s="232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33"/>
      <c r="AW40" s="239">
        <f>AVERAGE($AW$20:$AX$34)</f>
        <v>0</v>
      </c>
      <c r="AX40" s="240"/>
      <c r="AY40" s="297">
        <f>ROUNDDOWN($AY$36,-3)/1000</f>
        <v>0</v>
      </c>
      <c r="AZ40" s="298"/>
      <c r="BA40" s="298"/>
      <c r="BB40" s="298"/>
      <c r="BC40" s="49" t="s">
        <v>18</v>
      </c>
      <c r="BD40" s="239">
        <f>AVERAGE($BD$20:$BE$31)</f>
        <v>0</v>
      </c>
      <c r="BE40" s="240"/>
      <c r="BF40" s="297">
        <f>ROUNDDOWN($BF$36,-3)/1000</f>
        <v>0</v>
      </c>
      <c r="BG40" s="298"/>
      <c r="BH40" s="298"/>
      <c r="BI40" s="298"/>
      <c r="BJ40" s="49" t="s">
        <v>18</v>
      </c>
    </row>
    <row r="41" spans="2:62" ht="13.5">
      <c r="B41" s="65"/>
      <c r="C41" s="66"/>
      <c r="D41" s="67"/>
      <c r="E41" s="234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35"/>
      <c r="Z41" s="256" t="s">
        <v>117</v>
      </c>
      <c r="AA41" s="257"/>
      <c r="AB41" s="254">
        <f>ROUNDDOWN($AB$36,-3)/1000</f>
        <v>0</v>
      </c>
      <c r="AC41" s="255"/>
      <c r="AD41" s="255"/>
      <c r="AE41" s="255"/>
      <c r="AF41" s="68" t="s">
        <v>18</v>
      </c>
      <c r="AG41" s="48"/>
      <c r="AH41" s="48"/>
      <c r="AI41" s="234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35"/>
      <c r="AW41" s="256" t="s">
        <v>117</v>
      </c>
      <c r="AX41" s="257"/>
      <c r="AY41" s="254">
        <f>ROUNDDOWN($AY$36,-3)/1000</f>
        <v>0</v>
      </c>
      <c r="AZ41" s="255"/>
      <c r="BA41" s="255"/>
      <c r="BB41" s="255"/>
      <c r="BC41" s="68" t="s">
        <v>18</v>
      </c>
      <c r="BD41" s="260" t="s">
        <v>117</v>
      </c>
      <c r="BE41" s="257"/>
      <c r="BF41" s="254">
        <f>ROUNDDOWN($BF$36,-3)/1000</f>
        <v>0</v>
      </c>
      <c r="BG41" s="255"/>
      <c r="BH41" s="255"/>
      <c r="BI41" s="255"/>
      <c r="BJ41" s="68" t="s">
        <v>18</v>
      </c>
    </row>
    <row r="42" spans="53:60" ht="13.5">
      <c r="BA42" s="24"/>
      <c r="BB42" s="24"/>
      <c r="BC42" s="24"/>
      <c r="BD42" s="24"/>
      <c r="BE42" s="24"/>
      <c r="BF42" s="24"/>
      <c r="BG42" s="19"/>
      <c r="BH42" s="19"/>
    </row>
    <row r="43" spans="2:60" ht="13.5">
      <c r="B43" s="197" t="s">
        <v>72</v>
      </c>
      <c r="C43" s="198"/>
      <c r="D43" s="198"/>
      <c r="E43" s="198"/>
      <c r="F43" s="198"/>
      <c r="G43" s="198"/>
      <c r="H43" s="201"/>
      <c r="I43" s="147" t="s">
        <v>73</v>
      </c>
      <c r="J43" s="261"/>
      <c r="K43" s="148"/>
      <c r="L43" s="147" t="s">
        <v>74</v>
      </c>
      <c r="M43" s="148"/>
      <c r="N43" s="147" t="s">
        <v>75</v>
      </c>
      <c r="O43" s="261"/>
      <c r="P43" s="148"/>
      <c r="Q43" s="24"/>
      <c r="R43" s="197" t="s">
        <v>72</v>
      </c>
      <c r="S43" s="198"/>
      <c r="T43" s="198"/>
      <c r="U43" s="198"/>
      <c r="V43" s="198"/>
      <c r="W43" s="198"/>
      <c r="X43" s="201"/>
      <c r="Y43" s="147" t="s">
        <v>73</v>
      </c>
      <c r="Z43" s="261"/>
      <c r="AA43" s="148"/>
      <c r="AB43" s="147" t="s">
        <v>74</v>
      </c>
      <c r="AC43" s="148"/>
      <c r="AD43" s="147" t="s">
        <v>75</v>
      </c>
      <c r="AE43" s="261"/>
      <c r="AF43" s="148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BA43" s="24"/>
      <c r="BB43" s="24"/>
      <c r="BC43" s="48"/>
      <c r="BD43" s="48"/>
      <c r="BE43" s="48"/>
      <c r="BF43" s="48"/>
      <c r="BG43" s="48"/>
      <c r="BH43" s="48"/>
    </row>
    <row r="44" spans="2:60" ht="13.5">
      <c r="B44" s="28"/>
      <c r="C44" s="268"/>
      <c r="D44" s="268"/>
      <c r="E44" s="268"/>
      <c r="F44" s="268"/>
      <c r="G44" s="268"/>
      <c r="H44" s="268"/>
      <c r="I44" s="269"/>
      <c r="J44" s="270"/>
      <c r="K44" s="271"/>
      <c r="L44" s="80"/>
      <c r="M44" s="81"/>
      <c r="N44" s="154"/>
      <c r="O44" s="155"/>
      <c r="P44" s="82" t="s">
        <v>77</v>
      </c>
      <c r="Q44" s="3"/>
      <c r="R44" s="76"/>
      <c r="S44" s="268"/>
      <c r="T44" s="268"/>
      <c r="U44" s="268"/>
      <c r="V44" s="268"/>
      <c r="W44" s="268"/>
      <c r="X44" s="268"/>
      <c r="Y44" s="269"/>
      <c r="Z44" s="270"/>
      <c r="AA44" s="271"/>
      <c r="AB44" s="80"/>
      <c r="AC44" s="81"/>
      <c r="AD44" s="154"/>
      <c r="AE44" s="155"/>
      <c r="AF44" s="82" t="s">
        <v>77</v>
      </c>
      <c r="AG44" s="3"/>
      <c r="AH44" s="19"/>
      <c r="AI44" s="19"/>
      <c r="AJ44" s="19"/>
      <c r="AK44" s="19"/>
      <c r="AL44" s="19"/>
      <c r="AM44" s="19"/>
      <c r="AN44" s="19"/>
      <c r="AO44" s="19"/>
      <c r="AX44" s="169" t="s">
        <v>70</v>
      </c>
      <c r="AY44" s="169"/>
      <c r="AZ44" s="169"/>
      <c r="BA44" s="169"/>
      <c r="BB44" s="169" t="s">
        <v>71</v>
      </c>
      <c r="BC44" s="169"/>
      <c r="BF44" s="48"/>
      <c r="BG44" s="48"/>
      <c r="BH44" s="48"/>
    </row>
    <row r="45" spans="2:60" ht="13.5">
      <c r="B45" s="29"/>
      <c r="C45" s="150"/>
      <c r="D45" s="150"/>
      <c r="E45" s="150"/>
      <c r="F45" s="150"/>
      <c r="G45" s="150"/>
      <c r="H45" s="150"/>
      <c r="I45" s="151"/>
      <c r="J45" s="152"/>
      <c r="K45" s="153"/>
      <c r="L45" s="80"/>
      <c r="M45" s="81"/>
      <c r="N45" s="154"/>
      <c r="O45" s="155"/>
      <c r="P45" s="82" t="s">
        <v>77</v>
      </c>
      <c r="Q45" s="3"/>
      <c r="R45" s="13"/>
      <c r="S45" s="150"/>
      <c r="T45" s="150"/>
      <c r="U45" s="150"/>
      <c r="V45" s="150"/>
      <c r="W45" s="150"/>
      <c r="X45" s="150"/>
      <c r="Y45" s="151"/>
      <c r="Z45" s="152"/>
      <c r="AA45" s="153"/>
      <c r="AB45" s="80"/>
      <c r="AC45" s="81"/>
      <c r="AD45" s="154"/>
      <c r="AE45" s="155"/>
      <c r="AF45" s="82" t="s">
        <v>77</v>
      </c>
      <c r="AG45" s="3"/>
      <c r="AH45" s="19"/>
      <c r="AI45" s="19"/>
      <c r="AJ45" s="19"/>
      <c r="AK45" s="19"/>
      <c r="AL45" s="19"/>
      <c r="AM45" s="19"/>
      <c r="AN45" s="19"/>
      <c r="AO45" s="19"/>
      <c r="AX45" s="156" t="s">
        <v>76</v>
      </c>
      <c r="AY45" s="156"/>
      <c r="AZ45" s="170"/>
      <c r="BA45" s="171"/>
      <c r="BB45" s="171"/>
      <c r="BC45" s="171"/>
      <c r="BD45" s="171"/>
      <c r="BE45" s="172"/>
      <c r="BF45" s="48"/>
      <c r="BG45" s="48"/>
      <c r="BH45" s="48"/>
    </row>
    <row r="46" spans="26:60" ht="13.5">
      <c r="Z46" s="48"/>
      <c r="AA46" s="48"/>
      <c r="AB46" s="19"/>
      <c r="AC46" s="19"/>
      <c r="AD46" s="24"/>
      <c r="AE46" s="24"/>
      <c r="AF46" s="50"/>
      <c r="AG46" s="19"/>
      <c r="AH46" s="19"/>
      <c r="AI46" s="19"/>
      <c r="AJ46" s="19"/>
      <c r="AK46" s="19"/>
      <c r="AL46" s="19"/>
      <c r="AM46" s="19"/>
      <c r="AN46" s="19"/>
      <c r="AO46" s="19"/>
      <c r="AX46" s="156" t="s">
        <v>78</v>
      </c>
      <c r="AY46" s="156"/>
      <c r="AZ46" s="157"/>
      <c r="BA46" s="157"/>
      <c r="BB46" s="157"/>
      <c r="BC46" s="157"/>
      <c r="BD46" s="157"/>
      <c r="BE46" s="157"/>
      <c r="BF46" s="48"/>
      <c r="BG46" s="48"/>
      <c r="BH46" s="48"/>
    </row>
    <row r="47" spans="2:60" ht="13.5">
      <c r="B47" s="156" t="s">
        <v>80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9"/>
      <c r="AA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X47" s="156" t="s">
        <v>79</v>
      </c>
      <c r="AY47" s="156"/>
      <c r="AZ47" s="157"/>
      <c r="BA47" s="157"/>
      <c r="BB47" s="157"/>
      <c r="BC47" s="157"/>
      <c r="BD47" s="157"/>
      <c r="BE47" s="157"/>
      <c r="BF47" s="48"/>
      <c r="BG47" s="48"/>
      <c r="BH47" s="48"/>
    </row>
    <row r="48" spans="2:60" ht="13.5">
      <c r="B48" s="159">
        <f>'内訳表'!C35</f>
        <v>0</v>
      </c>
      <c r="C48" s="160"/>
      <c r="D48" s="160"/>
      <c r="E48" s="160"/>
      <c r="F48" s="160"/>
      <c r="G48" s="160"/>
      <c r="H48" s="160"/>
      <c r="I48" s="161"/>
      <c r="J48" s="159">
        <f>'内訳表'!C36</f>
        <v>0</v>
      </c>
      <c r="K48" s="160"/>
      <c r="L48" s="160"/>
      <c r="M48" s="160"/>
      <c r="N48" s="160"/>
      <c r="O48" s="160"/>
      <c r="P48" s="160"/>
      <c r="Q48" s="161"/>
      <c r="R48" s="162">
        <f>'内訳表'!C37</f>
        <v>0</v>
      </c>
      <c r="S48" s="163"/>
      <c r="T48" s="163"/>
      <c r="U48" s="163"/>
      <c r="V48" s="163"/>
      <c r="W48" s="163"/>
      <c r="X48" s="163"/>
      <c r="Y48" s="164"/>
      <c r="Z48" s="19"/>
      <c r="AA48" s="158" t="s">
        <v>81</v>
      </c>
      <c r="AB48" s="158"/>
      <c r="AC48" s="158"/>
      <c r="AD48" s="158"/>
      <c r="AE48" s="158"/>
      <c r="AF48" s="158"/>
      <c r="AG48" s="158"/>
      <c r="AH48" s="158"/>
      <c r="AI48" s="158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BA48" s="24"/>
      <c r="BB48" s="24"/>
      <c r="BC48" s="48"/>
      <c r="BD48" s="48"/>
      <c r="BE48" s="48"/>
      <c r="BF48" s="48"/>
      <c r="BG48" s="48"/>
      <c r="BH48" s="48"/>
    </row>
    <row r="49" spans="2:57" ht="13.5">
      <c r="B49" s="147" t="s">
        <v>82</v>
      </c>
      <c r="C49" s="148"/>
      <c r="D49" s="144"/>
      <c r="E49" s="145"/>
      <c r="F49" s="145"/>
      <c r="G49" s="145"/>
      <c r="H49" s="145"/>
      <c r="I49" s="146"/>
      <c r="J49" s="147" t="s">
        <v>82</v>
      </c>
      <c r="K49" s="148"/>
      <c r="L49" s="144"/>
      <c r="M49" s="145"/>
      <c r="N49" s="145"/>
      <c r="O49" s="145"/>
      <c r="P49" s="145"/>
      <c r="Q49" s="146"/>
      <c r="R49" s="147" t="s">
        <v>82</v>
      </c>
      <c r="S49" s="148"/>
      <c r="T49" s="144"/>
      <c r="U49" s="145"/>
      <c r="V49" s="145"/>
      <c r="W49" s="145"/>
      <c r="X49" s="145"/>
      <c r="Y49" s="146"/>
      <c r="Z49" s="19"/>
      <c r="AA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X49" s="165"/>
      <c r="AY49" s="165"/>
      <c r="AZ49" s="165"/>
      <c r="BA49" s="165"/>
      <c r="BB49" s="165"/>
      <c r="BC49" s="165"/>
      <c r="BD49" s="165"/>
      <c r="BE49" s="165"/>
    </row>
    <row r="50" spans="2:60" ht="13.5">
      <c r="B50" s="275"/>
      <c r="C50" s="276"/>
      <c r="D50" s="276"/>
      <c r="E50" s="276"/>
      <c r="F50" s="276"/>
      <c r="G50" s="276"/>
      <c r="H50" s="276"/>
      <c r="I50" s="277"/>
      <c r="J50" s="275"/>
      <c r="K50" s="276"/>
      <c r="L50" s="276"/>
      <c r="M50" s="276"/>
      <c r="N50" s="276"/>
      <c r="O50" s="276"/>
      <c r="P50" s="276"/>
      <c r="Q50" s="277"/>
      <c r="R50" s="275"/>
      <c r="S50" s="276"/>
      <c r="T50" s="276"/>
      <c r="U50" s="276"/>
      <c r="V50" s="276"/>
      <c r="W50" s="276"/>
      <c r="X50" s="276"/>
      <c r="Y50" s="277"/>
      <c r="Z50" s="19"/>
      <c r="AA50" s="19"/>
      <c r="AB50" s="274" t="s">
        <v>131</v>
      </c>
      <c r="AC50" s="274"/>
      <c r="AD50" s="274"/>
      <c r="AE50" s="274"/>
      <c r="AF50" s="274"/>
      <c r="AG50" s="274"/>
      <c r="AH50" s="274"/>
      <c r="AI50" s="149" t="s">
        <v>83</v>
      </c>
      <c r="AJ50" s="149"/>
      <c r="AK50" s="149"/>
      <c r="AL50" s="149"/>
      <c r="AM50" s="149"/>
      <c r="AN50" s="149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F50" s="273" t="s">
        <v>120</v>
      </c>
      <c r="BG50" s="273"/>
      <c r="BH50" s="273"/>
    </row>
    <row r="51" spans="2:60" ht="13.5">
      <c r="B51" s="147" t="s">
        <v>82</v>
      </c>
      <c r="C51" s="148"/>
      <c r="D51" s="144"/>
      <c r="E51" s="145"/>
      <c r="F51" s="145"/>
      <c r="G51" s="145"/>
      <c r="H51" s="145"/>
      <c r="I51" s="146"/>
      <c r="J51" s="147" t="s">
        <v>82</v>
      </c>
      <c r="K51" s="148"/>
      <c r="L51" s="144"/>
      <c r="M51" s="145"/>
      <c r="N51" s="145"/>
      <c r="O51" s="145"/>
      <c r="P51" s="145"/>
      <c r="Q51" s="146"/>
      <c r="R51" s="147" t="s">
        <v>82</v>
      </c>
      <c r="S51" s="148"/>
      <c r="T51" s="144"/>
      <c r="U51" s="145"/>
      <c r="V51" s="145"/>
      <c r="W51" s="145"/>
      <c r="X51" s="145"/>
      <c r="Y51" s="146"/>
      <c r="Z51" s="19"/>
      <c r="AA51" s="19"/>
      <c r="AK51" s="30"/>
      <c r="AL51" s="30"/>
      <c r="AM51" s="30"/>
      <c r="AN51" s="30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F51" s="273"/>
      <c r="BG51" s="273"/>
      <c r="BH51" s="273"/>
    </row>
    <row r="52" spans="2:60" ht="13.5">
      <c r="B52" s="275"/>
      <c r="C52" s="276"/>
      <c r="D52" s="276"/>
      <c r="E52" s="276"/>
      <c r="F52" s="276"/>
      <c r="G52" s="276"/>
      <c r="H52" s="276"/>
      <c r="I52" s="277"/>
      <c r="J52" s="275"/>
      <c r="K52" s="276"/>
      <c r="L52" s="276"/>
      <c r="M52" s="276"/>
      <c r="N52" s="276"/>
      <c r="O52" s="276"/>
      <c r="P52" s="276"/>
      <c r="Q52" s="277"/>
      <c r="R52" s="275"/>
      <c r="S52" s="276"/>
      <c r="T52" s="276"/>
      <c r="U52" s="276"/>
      <c r="V52" s="276"/>
      <c r="W52" s="276"/>
      <c r="X52" s="276"/>
      <c r="Y52" s="277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F52" s="273"/>
      <c r="BG52" s="273"/>
      <c r="BH52" s="273"/>
    </row>
    <row r="53" spans="2:25" ht="13.5">
      <c r="B53" s="147" t="s">
        <v>82</v>
      </c>
      <c r="C53" s="148"/>
      <c r="D53" s="144"/>
      <c r="E53" s="145"/>
      <c r="F53" s="145"/>
      <c r="G53" s="145"/>
      <c r="H53" s="145"/>
      <c r="I53" s="146"/>
      <c r="J53" s="147" t="s">
        <v>82</v>
      </c>
      <c r="K53" s="148"/>
      <c r="L53" s="144"/>
      <c r="M53" s="145"/>
      <c r="N53" s="145"/>
      <c r="O53" s="145"/>
      <c r="P53" s="145"/>
      <c r="Q53" s="146"/>
      <c r="R53" s="147" t="s">
        <v>82</v>
      </c>
      <c r="S53" s="148"/>
      <c r="T53" s="144"/>
      <c r="U53" s="145"/>
      <c r="V53" s="145"/>
      <c r="W53" s="145"/>
      <c r="X53" s="145"/>
      <c r="Y53" s="146"/>
    </row>
  </sheetData>
  <sheetProtection password="CC09" sheet="1" objects="1" scenarios="1"/>
  <mergeCells count="470">
    <mergeCell ref="BL20:BM24"/>
    <mergeCell ref="AI39:AV41"/>
    <mergeCell ref="BF40:BI40"/>
    <mergeCell ref="BD41:BE41"/>
    <mergeCell ref="BF41:BI41"/>
    <mergeCell ref="AW39:AX39"/>
    <mergeCell ref="AY39:BC39"/>
    <mergeCell ref="AW40:AX40"/>
    <mergeCell ref="BD40:BE40"/>
    <mergeCell ref="AW41:AX41"/>
    <mergeCell ref="Z41:AA41"/>
    <mergeCell ref="AB39:AF39"/>
    <mergeCell ref="AB41:AE41"/>
    <mergeCell ref="AB40:AE40"/>
    <mergeCell ref="BL25:BM34"/>
    <mergeCell ref="BL35:BM36"/>
    <mergeCell ref="BF35:BJ35"/>
    <mergeCell ref="AR37:AV37"/>
    <mergeCell ref="AY40:BB40"/>
    <mergeCell ref="BF39:BJ39"/>
    <mergeCell ref="AY41:BB41"/>
    <mergeCell ref="AC5:AC6"/>
    <mergeCell ref="AI34:AJ34"/>
    <mergeCell ref="AR35:AV35"/>
    <mergeCell ref="AW35:AX35"/>
    <mergeCell ref="AY35:BC35"/>
    <mergeCell ref="AI17:AO18"/>
    <mergeCell ref="AK10:AO10"/>
    <mergeCell ref="AL11:AO11"/>
    <mergeCell ref="AL12:AO12"/>
    <mergeCell ref="AD5:AD6"/>
    <mergeCell ref="AE5:AE6"/>
    <mergeCell ref="AF5:AF6"/>
    <mergeCell ref="AG5:AG6"/>
    <mergeCell ref="AH5:AH6"/>
    <mergeCell ref="AD8:AD9"/>
    <mergeCell ref="AF8:AF9"/>
    <mergeCell ref="U5:U6"/>
    <mergeCell ref="V5:V6"/>
    <mergeCell ref="W5:W6"/>
    <mergeCell ref="B13:I13"/>
    <mergeCell ref="C5:P8"/>
    <mergeCell ref="Q9:R10"/>
    <mergeCell ref="T10:AH10"/>
    <mergeCell ref="Y8:Y9"/>
    <mergeCell ref="AB5:AB6"/>
    <mergeCell ref="AC8:AC9"/>
    <mergeCell ref="J52:Q52"/>
    <mergeCell ref="R52:Y52"/>
    <mergeCell ref="AI19:AJ19"/>
    <mergeCell ref="AI20:AJ20"/>
    <mergeCell ref="AI21:AJ21"/>
    <mergeCell ref="AI22:AJ22"/>
    <mergeCell ref="AI23:AJ23"/>
    <mergeCell ref="AI24:AJ24"/>
    <mergeCell ref="AI25:AJ25"/>
    <mergeCell ref="AI32:AJ32"/>
    <mergeCell ref="S45:X45"/>
    <mergeCell ref="Y45:AA45"/>
    <mergeCell ref="AO50:BC52"/>
    <mergeCell ref="BF50:BH52"/>
    <mergeCell ref="AB50:AH50"/>
    <mergeCell ref="B50:I50"/>
    <mergeCell ref="J50:Q50"/>
    <mergeCell ref="R50:Y50"/>
    <mergeCell ref="B51:C51"/>
    <mergeCell ref="B52:I52"/>
    <mergeCell ref="AB43:AC43"/>
    <mergeCell ref="AD43:AF43"/>
    <mergeCell ref="C44:H44"/>
    <mergeCell ref="I44:K44"/>
    <mergeCell ref="N44:O44"/>
    <mergeCell ref="S44:X44"/>
    <mergeCell ref="Y44:AA44"/>
    <mergeCell ref="AD44:AE44"/>
    <mergeCell ref="B43:H43"/>
    <mergeCell ref="I43:K43"/>
    <mergeCell ref="L43:M43"/>
    <mergeCell ref="N43:P43"/>
    <mergeCell ref="R43:X43"/>
    <mergeCell ref="Y43:AA43"/>
    <mergeCell ref="E39:Y41"/>
    <mergeCell ref="G37:K37"/>
    <mergeCell ref="N37:R37"/>
    <mergeCell ref="U37:Y37"/>
    <mergeCell ref="Z39:AA39"/>
    <mergeCell ref="Z40:AA40"/>
    <mergeCell ref="BF36:BJ36"/>
    <mergeCell ref="AP35:AQ37"/>
    <mergeCell ref="AR36:AV36"/>
    <mergeCell ref="AY36:BC36"/>
    <mergeCell ref="BD36:BE36"/>
    <mergeCell ref="AK37:AO37"/>
    <mergeCell ref="BD37:BE37"/>
    <mergeCell ref="AW37:AX37"/>
    <mergeCell ref="AW36:AX36"/>
    <mergeCell ref="BF37:BI37"/>
    <mergeCell ref="Z35:AA35"/>
    <mergeCell ref="AB35:AF35"/>
    <mergeCell ref="AK35:AO35"/>
    <mergeCell ref="BD39:BE39"/>
    <mergeCell ref="AB37:AE37"/>
    <mergeCell ref="Z37:AA37"/>
    <mergeCell ref="AK36:AO36"/>
    <mergeCell ref="AI35:AJ37"/>
    <mergeCell ref="AY37:BB37"/>
    <mergeCell ref="BD35:BE35"/>
    <mergeCell ref="AW34:AX34"/>
    <mergeCell ref="AY34:BC34"/>
    <mergeCell ref="BD34:BE34"/>
    <mergeCell ref="G36:K36"/>
    <mergeCell ref="N36:R36"/>
    <mergeCell ref="U36:Y36"/>
    <mergeCell ref="AB36:AF36"/>
    <mergeCell ref="U35:Y35"/>
    <mergeCell ref="AK34:AO34"/>
    <mergeCell ref="AP34:AQ34"/>
    <mergeCell ref="BF34:BJ34"/>
    <mergeCell ref="B35:D37"/>
    <mergeCell ref="E35:F37"/>
    <mergeCell ref="G35:K35"/>
    <mergeCell ref="L35:M37"/>
    <mergeCell ref="N35:R35"/>
    <mergeCell ref="S35:T37"/>
    <mergeCell ref="Z34:AA34"/>
    <mergeCell ref="AB34:AF34"/>
    <mergeCell ref="Z36:AA36"/>
    <mergeCell ref="AR34:AV34"/>
    <mergeCell ref="E34:F34"/>
    <mergeCell ref="G34:K34"/>
    <mergeCell ref="L34:M34"/>
    <mergeCell ref="N34:R34"/>
    <mergeCell ref="S34:T34"/>
    <mergeCell ref="U34:Y34"/>
    <mergeCell ref="BD33:BE33"/>
    <mergeCell ref="AB33:AF33"/>
    <mergeCell ref="AK33:AO33"/>
    <mergeCell ref="AP33:AQ33"/>
    <mergeCell ref="AI33:AJ33"/>
    <mergeCell ref="BF33:BJ33"/>
    <mergeCell ref="AR33:AV33"/>
    <mergeCell ref="BF32:BJ32"/>
    <mergeCell ref="E33:F33"/>
    <mergeCell ref="G33:K33"/>
    <mergeCell ref="L33:M33"/>
    <mergeCell ref="N33:R33"/>
    <mergeCell ref="S33:T33"/>
    <mergeCell ref="U33:Y33"/>
    <mergeCell ref="Z33:AA33"/>
    <mergeCell ref="AW33:AX33"/>
    <mergeCell ref="AY33:BC33"/>
    <mergeCell ref="AK32:AO32"/>
    <mergeCell ref="AP32:AQ32"/>
    <mergeCell ref="AR32:AV32"/>
    <mergeCell ref="AW32:AX32"/>
    <mergeCell ref="AY32:BC32"/>
    <mergeCell ref="BD32:BE32"/>
    <mergeCell ref="BF31:BJ31"/>
    <mergeCell ref="E32:F32"/>
    <mergeCell ref="G32:K32"/>
    <mergeCell ref="L32:M32"/>
    <mergeCell ref="N32:R32"/>
    <mergeCell ref="S32:T32"/>
    <mergeCell ref="U32:Y32"/>
    <mergeCell ref="Z32:AA32"/>
    <mergeCell ref="AB32:AF32"/>
    <mergeCell ref="AR31:AV31"/>
    <mergeCell ref="U31:Y31"/>
    <mergeCell ref="Z31:AA31"/>
    <mergeCell ref="AW31:AX31"/>
    <mergeCell ref="AY31:BC31"/>
    <mergeCell ref="BD31:BE31"/>
    <mergeCell ref="AB31:AF31"/>
    <mergeCell ref="AK31:AO31"/>
    <mergeCell ref="AP31:AQ31"/>
    <mergeCell ref="AI31:AJ31"/>
    <mergeCell ref="B31:D31"/>
    <mergeCell ref="E31:F31"/>
    <mergeCell ref="G31:K31"/>
    <mergeCell ref="L31:M31"/>
    <mergeCell ref="N31:R31"/>
    <mergeCell ref="S31:T31"/>
    <mergeCell ref="AR30:AV30"/>
    <mergeCell ref="AI30:AJ30"/>
    <mergeCell ref="AW30:AX30"/>
    <mergeCell ref="AY30:BC30"/>
    <mergeCell ref="BD30:BE30"/>
    <mergeCell ref="BF30:BJ30"/>
    <mergeCell ref="S30:T30"/>
    <mergeCell ref="U30:Y30"/>
    <mergeCell ref="Z30:AA30"/>
    <mergeCell ref="AB30:AF30"/>
    <mergeCell ref="AK30:AO30"/>
    <mergeCell ref="AP30:AQ30"/>
    <mergeCell ref="AR29:AV29"/>
    <mergeCell ref="AW29:AX29"/>
    <mergeCell ref="AY29:BC29"/>
    <mergeCell ref="BD29:BE29"/>
    <mergeCell ref="BF29:BJ29"/>
    <mergeCell ref="B30:D30"/>
    <mergeCell ref="E30:F30"/>
    <mergeCell ref="G30:K30"/>
    <mergeCell ref="L30:M30"/>
    <mergeCell ref="N30:R30"/>
    <mergeCell ref="U29:Y29"/>
    <mergeCell ref="Z29:AA29"/>
    <mergeCell ref="AB29:AF29"/>
    <mergeCell ref="AK29:AO29"/>
    <mergeCell ref="AP29:AQ29"/>
    <mergeCell ref="AI29:AJ29"/>
    <mergeCell ref="B29:D29"/>
    <mergeCell ref="E29:F29"/>
    <mergeCell ref="G29:K29"/>
    <mergeCell ref="L29:M29"/>
    <mergeCell ref="N29:R29"/>
    <mergeCell ref="S29:T29"/>
    <mergeCell ref="AR28:AV28"/>
    <mergeCell ref="AI28:AJ28"/>
    <mergeCell ref="AW28:AX28"/>
    <mergeCell ref="AY28:BC28"/>
    <mergeCell ref="BD28:BE28"/>
    <mergeCell ref="BF28:BJ28"/>
    <mergeCell ref="S28:T28"/>
    <mergeCell ref="U28:Y28"/>
    <mergeCell ref="Z28:AA28"/>
    <mergeCell ref="AB28:AF28"/>
    <mergeCell ref="AK28:AO28"/>
    <mergeCell ref="AP28:AQ28"/>
    <mergeCell ref="AR27:AV27"/>
    <mergeCell ref="AW27:AX27"/>
    <mergeCell ref="AY27:BC27"/>
    <mergeCell ref="BD27:BE27"/>
    <mergeCell ref="BF27:BJ27"/>
    <mergeCell ref="B28:D28"/>
    <mergeCell ref="E28:F28"/>
    <mergeCell ref="G28:K28"/>
    <mergeCell ref="L28:M28"/>
    <mergeCell ref="N28:R28"/>
    <mergeCell ref="U27:Y27"/>
    <mergeCell ref="Z27:AA27"/>
    <mergeCell ref="AB27:AF27"/>
    <mergeCell ref="AK27:AO27"/>
    <mergeCell ref="AP27:AQ27"/>
    <mergeCell ref="AI27:AJ27"/>
    <mergeCell ref="AW26:AX26"/>
    <mergeCell ref="AY26:BC26"/>
    <mergeCell ref="BD26:BE26"/>
    <mergeCell ref="BF26:BJ26"/>
    <mergeCell ref="B27:D27"/>
    <mergeCell ref="E27:F27"/>
    <mergeCell ref="G27:K27"/>
    <mergeCell ref="L27:M27"/>
    <mergeCell ref="N27:R27"/>
    <mergeCell ref="S27:T27"/>
    <mergeCell ref="U26:Y26"/>
    <mergeCell ref="Z26:AA26"/>
    <mergeCell ref="AB26:AF26"/>
    <mergeCell ref="AK26:AO26"/>
    <mergeCell ref="AP26:AQ26"/>
    <mergeCell ref="AR26:AV26"/>
    <mergeCell ref="AI26:AJ26"/>
    <mergeCell ref="AW25:AX25"/>
    <mergeCell ref="AY25:BC25"/>
    <mergeCell ref="BD25:BE25"/>
    <mergeCell ref="BF25:BJ25"/>
    <mergeCell ref="B26:D26"/>
    <mergeCell ref="E26:F26"/>
    <mergeCell ref="G26:K26"/>
    <mergeCell ref="L26:M26"/>
    <mergeCell ref="N26:R26"/>
    <mergeCell ref="S26:T26"/>
    <mergeCell ref="AP25:AQ25"/>
    <mergeCell ref="N25:R25"/>
    <mergeCell ref="S25:T25"/>
    <mergeCell ref="U25:Y25"/>
    <mergeCell ref="Z25:AA25"/>
    <mergeCell ref="AR25:AV25"/>
    <mergeCell ref="B25:D25"/>
    <mergeCell ref="E25:F25"/>
    <mergeCell ref="G25:K25"/>
    <mergeCell ref="L25:M25"/>
    <mergeCell ref="AB25:AF25"/>
    <mergeCell ref="AK25:AO25"/>
    <mergeCell ref="B24:D24"/>
    <mergeCell ref="E24:F24"/>
    <mergeCell ref="G24:K24"/>
    <mergeCell ref="L24:M24"/>
    <mergeCell ref="BF23:BJ23"/>
    <mergeCell ref="BD23:BE23"/>
    <mergeCell ref="AW24:AX24"/>
    <mergeCell ref="AY24:BC24"/>
    <mergeCell ref="BD24:BE24"/>
    <mergeCell ref="BF24:BJ24"/>
    <mergeCell ref="AP24:AQ24"/>
    <mergeCell ref="AR24:AV24"/>
    <mergeCell ref="N24:R24"/>
    <mergeCell ref="S24:T24"/>
    <mergeCell ref="U24:Y24"/>
    <mergeCell ref="Z24:AA24"/>
    <mergeCell ref="U23:Y23"/>
    <mergeCell ref="Z23:AA23"/>
    <mergeCell ref="AB24:AF24"/>
    <mergeCell ref="AR23:AV23"/>
    <mergeCell ref="AW23:AX23"/>
    <mergeCell ref="AY23:BC23"/>
    <mergeCell ref="AB23:AF23"/>
    <mergeCell ref="AK23:AO23"/>
    <mergeCell ref="AP23:AQ23"/>
    <mergeCell ref="AK24:AO24"/>
    <mergeCell ref="B23:D23"/>
    <mergeCell ref="E23:F23"/>
    <mergeCell ref="G23:K23"/>
    <mergeCell ref="L23:M23"/>
    <mergeCell ref="N23:R23"/>
    <mergeCell ref="S23:T23"/>
    <mergeCell ref="B22:D22"/>
    <mergeCell ref="E22:F22"/>
    <mergeCell ref="G22:K22"/>
    <mergeCell ref="L22:M22"/>
    <mergeCell ref="BF21:BJ21"/>
    <mergeCell ref="BD21:BE21"/>
    <mergeCell ref="AW22:AX22"/>
    <mergeCell ref="AY22:BC22"/>
    <mergeCell ref="BD22:BE22"/>
    <mergeCell ref="BF22:BJ22"/>
    <mergeCell ref="AP22:AQ22"/>
    <mergeCell ref="AR22:AV22"/>
    <mergeCell ref="N22:R22"/>
    <mergeCell ref="S22:T22"/>
    <mergeCell ref="U22:Y22"/>
    <mergeCell ref="Z22:AA22"/>
    <mergeCell ref="U21:Y21"/>
    <mergeCell ref="Z21:AA21"/>
    <mergeCell ref="AB22:AF22"/>
    <mergeCell ref="AR21:AV21"/>
    <mergeCell ref="AW21:AX21"/>
    <mergeCell ref="AY21:BC21"/>
    <mergeCell ref="AB21:AF21"/>
    <mergeCell ref="AK21:AO21"/>
    <mergeCell ref="AP21:AQ21"/>
    <mergeCell ref="AK22:AO22"/>
    <mergeCell ref="B21:D21"/>
    <mergeCell ref="E21:F21"/>
    <mergeCell ref="G21:K21"/>
    <mergeCell ref="L21:M21"/>
    <mergeCell ref="N21:R21"/>
    <mergeCell ref="S21:T21"/>
    <mergeCell ref="BF19:BJ19"/>
    <mergeCell ref="BD19:BE19"/>
    <mergeCell ref="AW20:AX20"/>
    <mergeCell ref="AY20:BC20"/>
    <mergeCell ref="BD20:BE20"/>
    <mergeCell ref="BF20:BJ20"/>
    <mergeCell ref="N20:R20"/>
    <mergeCell ref="S20:T20"/>
    <mergeCell ref="U20:Y20"/>
    <mergeCell ref="Z20:AA20"/>
    <mergeCell ref="B20:D20"/>
    <mergeCell ref="E20:F20"/>
    <mergeCell ref="G20:K20"/>
    <mergeCell ref="L20:M20"/>
    <mergeCell ref="AB20:AF20"/>
    <mergeCell ref="AR19:AV19"/>
    <mergeCell ref="AW19:AX19"/>
    <mergeCell ref="AY19:BC19"/>
    <mergeCell ref="AB19:AF19"/>
    <mergeCell ref="AK19:AO19"/>
    <mergeCell ref="AP19:AQ19"/>
    <mergeCell ref="AK20:AO20"/>
    <mergeCell ref="AP20:AQ20"/>
    <mergeCell ref="AR20:AV20"/>
    <mergeCell ref="AW17:BC18"/>
    <mergeCell ref="BD17:BJ18"/>
    <mergeCell ref="B19:D19"/>
    <mergeCell ref="E19:F19"/>
    <mergeCell ref="G19:K19"/>
    <mergeCell ref="L19:M19"/>
    <mergeCell ref="N19:R19"/>
    <mergeCell ref="S19:T19"/>
    <mergeCell ref="U19:Y19"/>
    <mergeCell ref="Z19:AA19"/>
    <mergeCell ref="L17:R18"/>
    <mergeCell ref="S17:Y18"/>
    <mergeCell ref="AP17:AV18"/>
    <mergeCell ref="F16:K16"/>
    <mergeCell ref="M16:R16"/>
    <mergeCell ref="T16:Y16"/>
    <mergeCell ref="AA16:AF16"/>
    <mergeCell ref="AJ16:AO16"/>
    <mergeCell ref="AQ16:AV16"/>
    <mergeCell ref="F17:K17"/>
    <mergeCell ref="AX16:BC16"/>
    <mergeCell ref="BE16:BJ16"/>
    <mergeCell ref="J12:R12"/>
    <mergeCell ref="B15:D15"/>
    <mergeCell ref="E15:AF15"/>
    <mergeCell ref="B12:I12"/>
    <mergeCell ref="J13:R13"/>
    <mergeCell ref="V12:AD12"/>
    <mergeCell ref="W13:AD13"/>
    <mergeCell ref="AI15:BJ15"/>
    <mergeCell ref="BB10:BI10"/>
    <mergeCell ref="BC11:BD11"/>
    <mergeCell ref="BE11:BF11"/>
    <mergeCell ref="BG11:BH11"/>
    <mergeCell ref="V11:AD11"/>
    <mergeCell ref="T8:T9"/>
    <mergeCell ref="U8:U9"/>
    <mergeCell ref="V8:V9"/>
    <mergeCell ref="AT8:AX8"/>
    <mergeCell ref="W8:W9"/>
    <mergeCell ref="AB8:AB9"/>
    <mergeCell ref="AS5:AV5"/>
    <mergeCell ref="BA5:BG5"/>
    <mergeCell ref="BB6:BI6"/>
    <mergeCell ref="AO5:AP6"/>
    <mergeCell ref="T7:AH7"/>
    <mergeCell ref="AT7:AX7"/>
    <mergeCell ref="BB7:BI7"/>
    <mergeCell ref="AA5:AA6"/>
    <mergeCell ref="T5:T6"/>
    <mergeCell ref="X5:X6"/>
    <mergeCell ref="Y5:Y6"/>
    <mergeCell ref="Z5:Z6"/>
    <mergeCell ref="AX47:AY47"/>
    <mergeCell ref="AZ47:BE47"/>
    <mergeCell ref="B1:R1"/>
    <mergeCell ref="T1:AS2"/>
    <mergeCell ref="T3:AH3"/>
    <mergeCell ref="T4:U4"/>
    <mergeCell ref="W4:X4"/>
    <mergeCell ref="Y4:AD4"/>
    <mergeCell ref="AE4:AG4"/>
    <mergeCell ref="AK5:AN5"/>
    <mergeCell ref="AX44:BA44"/>
    <mergeCell ref="BB44:BC44"/>
    <mergeCell ref="AX45:AY45"/>
    <mergeCell ref="AZ45:BE45"/>
    <mergeCell ref="AD45:AE45"/>
    <mergeCell ref="Z8:Z9"/>
    <mergeCell ref="AA8:AA9"/>
    <mergeCell ref="R51:S51"/>
    <mergeCell ref="B49:C49"/>
    <mergeCell ref="AX46:AY46"/>
    <mergeCell ref="AZ46:BE46"/>
    <mergeCell ref="AA48:AI48"/>
    <mergeCell ref="B48:I48"/>
    <mergeCell ref="J48:Q48"/>
    <mergeCell ref="R48:Y48"/>
    <mergeCell ref="AX49:BE49"/>
    <mergeCell ref="T53:Y53"/>
    <mergeCell ref="AI50:AN50"/>
    <mergeCell ref="C45:H45"/>
    <mergeCell ref="I45:K45"/>
    <mergeCell ref="N45:O45"/>
    <mergeCell ref="B47:Y47"/>
    <mergeCell ref="D51:I51"/>
    <mergeCell ref="J51:K51"/>
    <mergeCell ref="B53:C53"/>
    <mergeCell ref="L51:Q51"/>
    <mergeCell ref="D53:I53"/>
    <mergeCell ref="J53:K53"/>
    <mergeCell ref="L53:Q53"/>
    <mergeCell ref="R49:S49"/>
    <mergeCell ref="T49:Y49"/>
    <mergeCell ref="T51:Y51"/>
    <mergeCell ref="D49:I49"/>
    <mergeCell ref="J49:K49"/>
    <mergeCell ref="L49:Q49"/>
    <mergeCell ref="R53:S53"/>
  </mergeCells>
  <printOptions horizontalCentered="1"/>
  <pageMargins left="0.7874015748031497" right="0.3937007874015748" top="0.1968503937007874" bottom="0.1968503937007874" header="0.5118110236220472" footer="0.5118110236220472"/>
  <pageSetup fitToHeight="1" fitToWidth="1"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諏訪商工会議所</dc:creator>
  <cp:keywords/>
  <dc:description/>
  <cp:lastModifiedBy>FJ-USER</cp:lastModifiedBy>
  <cp:lastPrinted>2015-04-03T06:10:17Z</cp:lastPrinted>
  <dcterms:created xsi:type="dcterms:W3CDTF">2001-08-30T02:14:03Z</dcterms:created>
  <dcterms:modified xsi:type="dcterms:W3CDTF">2015-04-03T06:10:23Z</dcterms:modified>
  <cp:category/>
  <cp:version/>
  <cp:contentType/>
  <cp:contentStatus/>
</cp:coreProperties>
</file>